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Kronos\01 - System\2025\2025 Changes\2025-01-14 Centrally Update FX MO-S Pay Rules\"/>
    </mc:Choice>
  </mc:AlternateContent>
  <xr:revisionPtr revIDLastSave="0" documentId="13_ncr:40009_{F5BE3EAC-167F-4851-BA1F-089EAAD5F791}" xr6:coauthVersionLast="47" xr6:coauthVersionMax="47" xr10:uidLastSave="{00000000-0000-0000-0000-000000000000}"/>
  <bookViews>
    <workbookView xWindow="3740" yWindow="2590" windowWidth="28800" windowHeight="15460"/>
  </bookViews>
  <sheets>
    <sheet name="FX pay Rules-IS Summary 3 Befor" sheetId="1" r:id="rId1"/>
  </sheets>
  <externalReferences>
    <externalReference r:id="rId2"/>
  </externalReferences>
  <definedNames>
    <definedName name="_xlnm._FilterDatabase" localSheetId="0" hidden="1">'FX pay Rules-IS Summary 3 Befor'!$A$1:$H$82</definedName>
  </definedNames>
  <calcPr calcId="0"/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3" i="1"/>
  <c r="H13" i="1"/>
  <c r="G11" i="1"/>
  <c r="H11" i="1"/>
  <c r="G14" i="1"/>
  <c r="H14" i="1"/>
  <c r="G12" i="1"/>
  <c r="H12" i="1"/>
  <c r="G15" i="1"/>
  <c r="H15" i="1"/>
  <c r="G16" i="1"/>
  <c r="H16" i="1"/>
  <c r="G17" i="1"/>
  <c r="H17" i="1"/>
  <c r="G18" i="1"/>
  <c r="H18" i="1"/>
  <c r="G20" i="1"/>
  <c r="H20" i="1"/>
  <c r="G19" i="1"/>
  <c r="H19" i="1"/>
  <c r="G21" i="1"/>
  <c r="H21" i="1"/>
  <c r="G22" i="1"/>
  <c r="H22" i="1"/>
  <c r="G23" i="1"/>
  <c r="H23" i="1"/>
  <c r="G24" i="1"/>
  <c r="H24" i="1"/>
  <c r="G25" i="1"/>
  <c r="H25" i="1"/>
  <c r="G36" i="1"/>
  <c r="H36" i="1"/>
  <c r="G37" i="1"/>
  <c r="H37" i="1"/>
  <c r="G38" i="1"/>
  <c r="H38" i="1"/>
  <c r="G39" i="1"/>
  <c r="H39" i="1"/>
  <c r="G40" i="1"/>
  <c r="H40" i="1"/>
  <c r="G41" i="1"/>
  <c r="H41" i="1"/>
  <c r="G26" i="1"/>
  <c r="H26" i="1"/>
  <c r="G42" i="1"/>
  <c r="H42" i="1"/>
  <c r="G27" i="1"/>
  <c r="H27" i="1"/>
  <c r="G43" i="1"/>
  <c r="H43" i="1"/>
  <c r="G28" i="1"/>
  <c r="H28" i="1"/>
  <c r="G44" i="1"/>
  <c r="H44" i="1"/>
  <c r="G45" i="1"/>
  <c r="H45" i="1"/>
  <c r="G46" i="1"/>
  <c r="H46" i="1"/>
  <c r="G47" i="1"/>
  <c r="H47" i="1"/>
  <c r="G48" i="1"/>
  <c r="H48" i="1"/>
  <c r="G29" i="1"/>
  <c r="H29" i="1"/>
  <c r="G30" i="1"/>
  <c r="H30" i="1"/>
  <c r="G49" i="1"/>
  <c r="H49" i="1"/>
  <c r="G31" i="1"/>
  <c r="H31" i="1"/>
  <c r="G50" i="1"/>
  <c r="H50" i="1"/>
  <c r="G32" i="1"/>
  <c r="H32" i="1"/>
  <c r="G51" i="1"/>
  <c r="H51" i="1"/>
  <c r="G33" i="1"/>
  <c r="H33" i="1"/>
  <c r="G52" i="1"/>
  <c r="H52" i="1"/>
  <c r="G53" i="1"/>
  <c r="H53" i="1"/>
  <c r="G54" i="1"/>
  <c r="H54" i="1"/>
  <c r="G55" i="1"/>
  <c r="H55" i="1"/>
  <c r="G34" i="1"/>
  <c r="H34" i="1"/>
  <c r="G35" i="1"/>
  <c r="H35" i="1"/>
  <c r="G59" i="1"/>
  <c r="H59" i="1"/>
  <c r="G56" i="1"/>
  <c r="H56" i="1"/>
  <c r="G57" i="1"/>
  <c r="H57" i="1"/>
  <c r="G60" i="1"/>
  <c r="H60" i="1"/>
  <c r="G58" i="1"/>
  <c r="H58" i="1"/>
  <c r="G61" i="1"/>
  <c r="H61" i="1"/>
  <c r="G62" i="1"/>
  <c r="H62" i="1"/>
  <c r="G66" i="1"/>
  <c r="H66" i="1"/>
  <c r="G63" i="1"/>
  <c r="H63" i="1"/>
  <c r="G64" i="1"/>
  <c r="H64" i="1"/>
  <c r="G65" i="1"/>
  <c r="H65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8" i="1"/>
  <c r="H78" i="1"/>
  <c r="G77" i="1"/>
  <c r="H77" i="1"/>
  <c r="G79" i="1"/>
  <c r="H79" i="1"/>
  <c r="G80" i="1"/>
  <c r="H80" i="1"/>
  <c r="G81" i="1"/>
  <c r="H81" i="1"/>
  <c r="G82" i="1"/>
  <c r="H82" i="1"/>
  <c r="H2" i="1"/>
  <c r="G2" i="1"/>
</calcChain>
</file>

<file path=xl/sharedStrings.xml><?xml version="1.0" encoding="utf-8"?>
<sst xmlns="http://schemas.openxmlformats.org/spreadsheetml/2006/main" count="303" uniqueCount="110">
  <si>
    <t>Home Dept</t>
  </si>
  <si>
    <t>Name</t>
  </si>
  <si>
    <t>Person ID</t>
  </si>
  <si>
    <t>Title Code</t>
  </si>
  <si>
    <t>TUC</t>
  </si>
  <si>
    <t>CHNE</t>
  </si>
  <si>
    <t>Polonskyi, Oleksandr</t>
  </si>
  <si>
    <t>RA</t>
  </si>
  <si>
    <t>FX MO-S HOL8</t>
  </si>
  <si>
    <t>CNSI</t>
  </si>
  <si>
    <t>Bates, Morgan</t>
  </si>
  <si>
    <t>Schoeppner, Rachel</t>
  </si>
  <si>
    <t>ELEG</t>
  </si>
  <si>
    <t>Thibeault, Brian</t>
  </si>
  <si>
    <t>ERTH</t>
  </si>
  <si>
    <t>Guillocheau, Nathalie</t>
  </si>
  <si>
    <t>Li, Dong</t>
  </si>
  <si>
    <t>Maritorena, Stephane</t>
  </si>
  <si>
    <t>Steidl, Jamison</t>
  </si>
  <si>
    <t>ESMS</t>
  </si>
  <si>
    <t>Montgomery, Jamie</t>
  </si>
  <si>
    <t>GEOG</t>
  </si>
  <si>
    <t>Davenport, Francis</t>
  </si>
  <si>
    <t>Husak, Greg</t>
  </si>
  <si>
    <t>Funk, Christopher</t>
  </si>
  <si>
    <t>Harrison, Laura</t>
  </si>
  <si>
    <t>Landsfeld, Martin</t>
  </si>
  <si>
    <t>Peterson, Seth</t>
  </si>
  <si>
    <t>Shukla, Shraddhanand</t>
  </si>
  <si>
    <t>ISBE</t>
  </si>
  <si>
    <t>Stewart, Anissa</t>
  </si>
  <si>
    <t>LIBR</t>
  </si>
  <si>
    <t>Curty, Renata</t>
  </si>
  <si>
    <t>Janee, Gregory</t>
  </si>
  <si>
    <t>Witherell, Elizabeth</t>
  </si>
  <si>
    <t>Xie, Lihong</t>
  </si>
  <si>
    <t>MCDB</t>
  </si>
  <si>
    <t>Bacal, Julien</t>
  </si>
  <si>
    <t>Garza-Sanchez, Fernando</t>
  </si>
  <si>
    <t>Ravbar, Primoz</t>
  </si>
  <si>
    <t>MSII</t>
  </si>
  <si>
    <t>Adam, Thomas</t>
  </si>
  <si>
    <t>Beheshti Nash, Kathryn</t>
  </si>
  <si>
    <t>Benedict, Jason</t>
  </si>
  <si>
    <t>Clemence, Michaela</t>
  </si>
  <si>
    <t>Bone, Jennifer</t>
  </si>
  <si>
    <t>Brewster, Chase</t>
  </si>
  <si>
    <t>Carlson, Peter</t>
  </si>
  <si>
    <t>Caselle, Jennifer</t>
  </si>
  <si>
    <t>Chen, Renwei</t>
  </si>
  <si>
    <t>Duffield, Echelle</t>
  </si>
  <si>
    <t>Thomas, Lennon</t>
  </si>
  <si>
    <t>Dugan, Jenifer</t>
  </si>
  <si>
    <t>Ferraro, Danielle</t>
  </si>
  <si>
    <t>Flower, Jason</t>
  </si>
  <si>
    <t>Halewood, Elisa</t>
  </si>
  <si>
    <t>Honeyman, Christopher</t>
  </si>
  <si>
    <t>Kui, Li</t>
  </si>
  <si>
    <t>Lambert, Adam</t>
  </si>
  <si>
    <t>Lester, Charles</t>
  </si>
  <si>
    <t>Mangin, Tracey</t>
  </si>
  <si>
    <t>Mcdonald, Gavin</t>
  </si>
  <si>
    <t>Miller, Paige</t>
  </si>
  <si>
    <t>Miller, Robert</t>
  </si>
  <si>
    <t>Morse, Molly</t>
  </si>
  <si>
    <t>Nelson, James</t>
  </si>
  <si>
    <t>Opalk, Keri</t>
  </si>
  <si>
    <t>Parsons-Field, Avrey</t>
  </si>
  <si>
    <t>Puerzer, Francesca</t>
  </si>
  <si>
    <t>Romero, Eduardo</t>
  </si>
  <si>
    <t>Smith, Rachel</t>
  </si>
  <si>
    <t>MTRL</t>
  </si>
  <si>
    <t>Behrens, Rachel</t>
  </si>
  <si>
    <t>Hu, Jingui</t>
  </si>
  <si>
    <t>Kinnaman, Franklin</t>
  </si>
  <si>
    <t>Kohl, Phillip</t>
  </si>
  <si>
    <t>Li, Youli</t>
  </si>
  <si>
    <t>Strom, Tracy</t>
  </si>
  <si>
    <t>NCEA</t>
  </si>
  <si>
    <t>Clark, Susan</t>
  </si>
  <si>
    <t>Fong, Caitlin</t>
  </si>
  <si>
    <t>Lowndes, Julia Suzanne</t>
  </si>
  <si>
    <t>Mcclintock, William</t>
  </si>
  <si>
    <t>Scarborough, Courtney</t>
  </si>
  <si>
    <t>NRII</t>
  </si>
  <si>
    <t>Bailey, Jeffrey</t>
  </si>
  <si>
    <t>Joshi, Pradeep</t>
  </si>
  <si>
    <t>Kourakis, Matthew</t>
  </si>
  <si>
    <t>Kydland, Tonya</t>
  </si>
  <si>
    <t>NRSS</t>
  </si>
  <si>
    <t>Brooks, Andrew</t>
  </si>
  <si>
    <t>PHYS</t>
  </si>
  <si>
    <t>Cohen, Sasha</t>
  </si>
  <si>
    <t>Cuccia, Nicholas</t>
  </si>
  <si>
    <t>Meinhold, Peter</t>
  </si>
  <si>
    <t>PSYC</t>
  </si>
  <si>
    <t>Abbey, Craig</t>
  </si>
  <si>
    <t>QUAN</t>
  </si>
  <si>
    <t>Agladze, Nikolay</t>
  </si>
  <si>
    <t>SSLE</t>
  </si>
  <si>
    <t>Wong, Matthew</t>
  </si>
  <si>
    <t>Wu, Feng</t>
  </si>
  <si>
    <t>UNEX</t>
  </si>
  <si>
    <t>Connolly, Christopher</t>
  </si>
  <si>
    <t>Gavankar, Sheetal</t>
  </si>
  <si>
    <t>Kim, Sunny</t>
  </si>
  <si>
    <t>Werner, Ben</t>
  </si>
  <si>
    <t>Old Pay Rule</t>
  </si>
  <si>
    <t>New Pay Rule</t>
  </si>
  <si>
    <t>Eff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</si>
</sst>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yRuleUpdates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uleUpdates"/>
    </sheetNames>
    <sheetDataSet>
      <sheetData sheetId="0">
        <row r="1">
          <cell r="A1">
            <v>10037942</v>
          </cell>
          <cell r="B1" t="str">
            <v>99 MO-S HOL8</v>
          </cell>
          <cell r="C1">
            <v>45658</v>
          </cell>
        </row>
        <row r="2">
          <cell r="A2">
            <v>10039023</v>
          </cell>
          <cell r="B2" t="str">
            <v>99 MO-S HOL8</v>
          </cell>
          <cell r="C2">
            <v>45658</v>
          </cell>
        </row>
        <row r="3">
          <cell r="A3">
            <v>10037282</v>
          </cell>
          <cell r="B3" t="str">
            <v>99 MO-S HOL8</v>
          </cell>
          <cell r="C3">
            <v>45658</v>
          </cell>
        </row>
        <row r="4">
          <cell r="A4">
            <v>10036894</v>
          </cell>
          <cell r="B4" t="str">
            <v>99 MO-S HOL8</v>
          </cell>
          <cell r="C4">
            <v>45658</v>
          </cell>
        </row>
        <row r="5">
          <cell r="A5">
            <v>10040198</v>
          </cell>
          <cell r="B5" t="str">
            <v>99 MO-S HOL8</v>
          </cell>
          <cell r="C5">
            <v>45658</v>
          </cell>
        </row>
        <row r="6">
          <cell r="A6">
            <v>10038678</v>
          </cell>
          <cell r="B6" t="str">
            <v>99 MO-S HOL8</v>
          </cell>
          <cell r="C6">
            <v>45627</v>
          </cell>
        </row>
        <row r="7">
          <cell r="A7">
            <v>10035421</v>
          </cell>
          <cell r="B7" t="str">
            <v>99 MO-S HOL8</v>
          </cell>
          <cell r="C7">
            <v>45627</v>
          </cell>
        </row>
        <row r="8">
          <cell r="A8">
            <v>10077255</v>
          </cell>
          <cell r="B8" t="str">
            <v>99 MO-S HOL8</v>
          </cell>
          <cell r="C8">
            <v>45627</v>
          </cell>
        </row>
        <row r="9">
          <cell r="A9">
            <v>10037361</v>
          </cell>
          <cell r="B9" t="str">
            <v>99 MO-S HOL8</v>
          </cell>
          <cell r="C9">
            <v>45627</v>
          </cell>
        </row>
        <row r="10">
          <cell r="A10">
            <v>10039362</v>
          </cell>
          <cell r="B10" t="str">
            <v>99 MO-S HOL8</v>
          </cell>
          <cell r="C10">
            <v>45627</v>
          </cell>
        </row>
        <row r="11">
          <cell r="A11">
            <v>10038280</v>
          </cell>
          <cell r="B11" t="str">
            <v>99 MO-S HOL8</v>
          </cell>
          <cell r="C11">
            <v>45627</v>
          </cell>
        </row>
        <row r="12">
          <cell r="A12">
            <v>10037161</v>
          </cell>
          <cell r="B12" t="str">
            <v>99 MO-S HOL8</v>
          </cell>
          <cell r="C12">
            <v>45627</v>
          </cell>
        </row>
        <row r="13">
          <cell r="A13">
            <v>10040403</v>
          </cell>
          <cell r="B13" t="str">
            <v>99 MO-S HOL8</v>
          </cell>
          <cell r="C13">
            <v>45627</v>
          </cell>
        </row>
        <row r="14">
          <cell r="A14">
            <v>10036406</v>
          </cell>
          <cell r="B14" t="str">
            <v>99 MO-S HOL8</v>
          </cell>
          <cell r="C14">
            <v>45627</v>
          </cell>
        </row>
        <row r="15">
          <cell r="A15">
            <v>10035553</v>
          </cell>
          <cell r="B15" t="str">
            <v>99 MO-S HOL8</v>
          </cell>
          <cell r="C15">
            <v>45627</v>
          </cell>
        </row>
        <row r="16">
          <cell r="A16">
            <v>10036664</v>
          </cell>
          <cell r="B16" t="str">
            <v>99 MO-S HOL8</v>
          </cell>
          <cell r="C16">
            <v>45627</v>
          </cell>
        </row>
        <row r="17">
          <cell r="A17">
            <v>10036734</v>
          </cell>
          <cell r="B17" t="str">
            <v>99 MO-S HOL8</v>
          </cell>
          <cell r="C17">
            <v>45627</v>
          </cell>
        </row>
        <row r="18">
          <cell r="A18">
            <v>10036884</v>
          </cell>
          <cell r="B18" t="str">
            <v>99 MO-S HOL8</v>
          </cell>
          <cell r="C18">
            <v>45627</v>
          </cell>
        </row>
        <row r="19">
          <cell r="A19">
            <v>10038608</v>
          </cell>
          <cell r="B19" t="str">
            <v>99 MO-S HOL8</v>
          </cell>
          <cell r="C19">
            <v>45627</v>
          </cell>
        </row>
        <row r="20">
          <cell r="A20">
            <v>10038294</v>
          </cell>
          <cell r="B20" t="str">
            <v>99 MO-S HOL8</v>
          </cell>
          <cell r="C20">
            <v>45627</v>
          </cell>
        </row>
        <row r="21">
          <cell r="A21">
            <v>10038337</v>
          </cell>
          <cell r="B21" t="str">
            <v>99 MO-S HOL8</v>
          </cell>
          <cell r="C21">
            <v>45627</v>
          </cell>
        </row>
        <row r="22">
          <cell r="A22">
            <v>10039353</v>
          </cell>
          <cell r="B22" t="str">
            <v>99 MO-S HOL8</v>
          </cell>
          <cell r="C22">
            <v>45627</v>
          </cell>
        </row>
        <row r="23">
          <cell r="A23">
            <v>10039413</v>
          </cell>
          <cell r="B23" t="str">
            <v>99 MO-S HOL8</v>
          </cell>
          <cell r="C23">
            <v>45627</v>
          </cell>
        </row>
        <row r="24">
          <cell r="A24">
            <v>10038742</v>
          </cell>
          <cell r="B24" t="str">
            <v>99 MO-S HOL8</v>
          </cell>
          <cell r="C24">
            <v>45627</v>
          </cell>
        </row>
        <row r="25">
          <cell r="A25">
            <v>10040497</v>
          </cell>
          <cell r="B25" t="str">
            <v>99 MO-S HOL8</v>
          </cell>
          <cell r="C25">
            <v>45627</v>
          </cell>
        </row>
        <row r="26">
          <cell r="A26">
            <v>10034321</v>
          </cell>
          <cell r="B26" t="str">
            <v>99 MO-S HOL8</v>
          </cell>
          <cell r="C26">
            <v>45627</v>
          </cell>
        </row>
        <row r="27">
          <cell r="A27">
            <v>10581962</v>
          </cell>
          <cell r="B27" t="str">
            <v>99 MO-S HOL8</v>
          </cell>
          <cell r="C27">
            <v>45627</v>
          </cell>
        </row>
        <row r="28">
          <cell r="A28">
            <v>10705862</v>
          </cell>
          <cell r="B28" t="str">
            <v>99 MO-S HOL8</v>
          </cell>
          <cell r="C28">
            <v>45627</v>
          </cell>
        </row>
        <row r="29">
          <cell r="A29">
            <v>10582156</v>
          </cell>
          <cell r="B29" t="str">
            <v>99 MO-S HOL8</v>
          </cell>
          <cell r="C29">
            <v>45627</v>
          </cell>
        </row>
        <row r="30">
          <cell r="A30">
            <v>10039952</v>
          </cell>
          <cell r="B30" t="str">
            <v>RA MO-S HOL8</v>
          </cell>
          <cell r="C30">
            <v>45658</v>
          </cell>
        </row>
        <row r="31">
          <cell r="A31">
            <v>10036058</v>
          </cell>
          <cell r="B31" t="str">
            <v>RA MO-S HOL8</v>
          </cell>
          <cell r="C31">
            <v>45658</v>
          </cell>
        </row>
        <row r="32">
          <cell r="A32">
            <v>10038359</v>
          </cell>
          <cell r="B32" t="str">
            <v>RA MO-S HOL8</v>
          </cell>
          <cell r="C32">
            <v>45658</v>
          </cell>
        </row>
        <row r="33">
          <cell r="A33">
            <v>10036063</v>
          </cell>
          <cell r="B33" t="str">
            <v>RA MO-S HOL8</v>
          </cell>
          <cell r="C33">
            <v>45658</v>
          </cell>
        </row>
        <row r="34">
          <cell r="A34">
            <v>10036782</v>
          </cell>
          <cell r="B34" t="str">
            <v>RA MO-S HOL8</v>
          </cell>
          <cell r="C34">
            <v>45658</v>
          </cell>
        </row>
        <row r="35">
          <cell r="A35">
            <v>10039048</v>
          </cell>
          <cell r="B35" t="str">
            <v>RA MO-S HOL8</v>
          </cell>
          <cell r="C35">
            <v>45658</v>
          </cell>
        </row>
        <row r="36">
          <cell r="A36">
            <v>10035449</v>
          </cell>
          <cell r="B36" t="str">
            <v>RA MO-S HOL8</v>
          </cell>
          <cell r="C36">
            <v>45658</v>
          </cell>
        </row>
        <row r="37">
          <cell r="A37">
            <v>10035433</v>
          </cell>
          <cell r="B37" t="str">
            <v>RA MO-S HOL8</v>
          </cell>
          <cell r="C37">
            <v>45658</v>
          </cell>
        </row>
        <row r="38">
          <cell r="A38">
            <v>10036106</v>
          </cell>
          <cell r="B38" t="str">
            <v>RA MO-S HOL8</v>
          </cell>
          <cell r="C38">
            <v>45658</v>
          </cell>
        </row>
        <row r="39">
          <cell r="A39">
            <v>10036302</v>
          </cell>
          <cell r="B39" t="str">
            <v>RA MO-S HOL8</v>
          </cell>
          <cell r="C39">
            <v>45658</v>
          </cell>
        </row>
        <row r="40">
          <cell r="A40">
            <v>10037500</v>
          </cell>
          <cell r="B40" t="str">
            <v>RA MO-S HOL8</v>
          </cell>
          <cell r="C40">
            <v>45658</v>
          </cell>
        </row>
        <row r="41">
          <cell r="A41">
            <v>10037130</v>
          </cell>
          <cell r="B41" t="str">
            <v>RA MO-S HOL8</v>
          </cell>
          <cell r="C41">
            <v>45658</v>
          </cell>
        </row>
        <row r="42">
          <cell r="A42">
            <v>10037712</v>
          </cell>
          <cell r="B42" t="str">
            <v>RA MO-S HOL8</v>
          </cell>
          <cell r="C42">
            <v>45658</v>
          </cell>
        </row>
        <row r="43">
          <cell r="A43">
            <v>10038873</v>
          </cell>
          <cell r="B43" t="str">
            <v>RA MO-S HOL8</v>
          </cell>
          <cell r="C43">
            <v>45658</v>
          </cell>
        </row>
        <row r="44">
          <cell r="A44">
            <v>10040127</v>
          </cell>
          <cell r="B44" t="str">
            <v>RA MO-S HOL8</v>
          </cell>
          <cell r="C44">
            <v>45658</v>
          </cell>
        </row>
        <row r="45">
          <cell r="A45">
            <v>10190914</v>
          </cell>
          <cell r="B45" t="str">
            <v>RA MO-S HOL8</v>
          </cell>
          <cell r="C45">
            <v>45658</v>
          </cell>
        </row>
        <row r="46">
          <cell r="A46">
            <v>10193588</v>
          </cell>
          <cell r="B46" t="str">
            <v>RA MO-S HOL8</v>
          </cell>
          <cell r="C46">
            <v>45658</v>
          </cell>
        </row>
        <row r="47">
          <cell r="A47">
            <v>10036790</v>
          </cell>
          <cell r="B47" t="str">
            <v>RA MO-S HOL8</v>
          </cell>
          <cell r="C47">
            <v>45658</v>
          </cell>
        </row>
        <row r="48">
          <cell r="A48">
            <v>10037054</v>
          </cell>
          <cell r="B48" t="str">
            <v>RA MO-S HOL8</v>
          </cell>
          <cell r="C48">
            <v>45627</v>
          </cell>
        </row>
        <row r="49">
          <cell r="A49">
            <v>10035541</v>
          </cell>
          <cell r="B49" t="str">
            <v>RA MO-S HOL8</v>
          </cell>
          <cell r="C49">
            <v>45627</v>
          </cell>
        </row>
        <row r="50">
          <cell r="A50">
            <v>10039889</v>
          </cell>
          <cell r="B50" t="str">
            <v>RA MO-S HOL8</v>
          </cell>
          <cell r="C50">
            <v>45627</v>
          </cell>
        </row>
        <row r="51">
          <cell r="A51">
            <v>10038424</v>
          </cell>
          <cell r="B51" t="str">
            <v>RA MO-S HOL8</v>
          </cell>
          <cell r="C51">
            <v>45627</v>
          </cell>
        </row>
        <row r="52">
          <cell r="A52">
            <v>10036873</v>
          </cell>
          <cell r="B52" t="str">
            <v>RA MO-S HOL8</v>
          </cell>
          <cell r="C52">
            <v>45627</v>
          </cell>
        </row>
        <row r="53">
          <cell r="A53">
            <v>10036702</v>
          </cell>
          <cell r="B53" t="str">
            <v>RA MO-S HOL8</v>
          </cell>
          <cell r="C53">
            <v>45627</v>
          </cell>
        </row>
        <row r="54">
          <cell r="A54">
            <v>10197636</v>
          </cell>
          <cell r="B54" t="str">
            <v>RA MO-S HOL8</v>
          </cell>
          <cell r="C54">
            <v>45627</v>
          </cell>
        </row>
        <row r="55">
          <cell r="A55">
            <v>10038344</v>
          </cell>
          <cell r="B55" t="str">
            <v>RA MO-S HOL8</v>
          </cell>
          <cell r="C55">
            <v>45627</v>
          </cell>
        </row>
        <row r="56">
          <cell r="A56">
            <v>10038271</v>
          </cell>
          <cell r="B56" t="str">
            <v>RA MO-S HOL8</v>
          </cell>
          <cell r="C56">
            <v>45627</v>
          </cell>
        </row>
        <row r="57">
          <cell r="A57">
            <v>10033788</v>
          </cell>
          <cell r="B57" t="str">
            <v>RA MO-S HOL8</v>
          </cell>
          <cell r="C57">
            <v>45627</v>
          </cell>
        </row>
        <row r="58">
          <cell r="A58">
            <v>10038198</v>
          </cell>
          <cell r="B58" t="str">
            <v>RA MO-S HOL8</v>
          </cell>
          <cell r="C58">
            <v>45627</v>
          </cell>
        </row>
        <row r="59">
          <cell r="A59">
            <v>10036295</v>
          </cell>
          <cell r="B59" t="str">
            <v>RA MO-S HOL8</v>
          </cell>
          <cell r="C59">
            <v>45627</v>
          </cell>
        </row>
        <row r="60">
          <cell r="A60">
            <v>10036592</v>
          </cell>
          <cell r="B60" t="str">
            <v>RA MO-S HOL8</v>
          </cell>
          <cell r="C60">
            <v>45627</v>
          </cell>
        </row>
        <row r="61">
          <cell r="A61">
            <v>10036712</v>
          </cell>
          <cell r="B61" t="str">
            <v>RA MO-S HOL8</v>
          </cell>
          <cell r="C61">
            <v>45627</v>
          </cell>
        </row>
        <row r="62">
          <cell r="A62">
            <v>10036783</v>
          </cell>
          <cell r="B62" t="str">
            <v>RA MO-S HOL8</v>
          </cell>
          <cell r="C62">
            <v>45627</v>
          </cell>
        </row>
        <row r="63">
          <cell r="A63">
            <v>10036895</v>
          </cell>
          <cell r="B63" t="str">
            <v>RA MO-S HOL8</v>
          </cell>
          <cell r="C63">
            <v>45627</v>
          </cell>
        </row>
        <row r="64">
          <cell r="A64">
            <v>10037152</v>
          </cell>
          <cell r="B64" t="str">
            <v>RA MO-S HOL8</v>
          </cell>
          <cell r="C64">
            <v>45627</v>
          </cell>
        </row>
        <row r="65">
          <cell r="A65">
            <v>10037882</v>
          </cell>
          <cell r="B65" t="str">
            <v>RA MO-S HOL8</v>
          </cell>
          <cell r="C65">
            <v>45627</v>
          </cell>
        </row>
        <row r="66">
          <cell r="A66">
            <v>10038214</v>
          </cell>
          <cell r="B66" t="str">
            <v>RA MO-S HOL8</v>
          </cell>
          <cell r="C66">
            <v>45627</v>
          </cell>
        </row>
        <row r="67">
          <cell r="A67">
            <v>10038793</v>
          </cell>
          <cell r="B67" t="str">
            <v>RA MO-S HOL8</v>
          </cell>
          <cell r="C67">
            <v>45627</v>
          </cell>
        </row>
        <row r="68">
          <cell r="A68">
            <v>10075128</v>
          </cell>
          <cell r="B68" t="str">
            <v>RA MO-S HOL8</v>
          </cell>
          <cell r="C68">
            <v>45627</v>
          </cell>
        </row>
        <row r="69">
          <cell r="A69">
            <v>10040498</v>
          </cell>
          <cell r="B69" t="str">
            <v>RA MO-S HOL8</v>
          </cell>
          <cell r="C69">
            <v>45627</v>
          </cell>
        </row>
        <row r="70">
          <cell r="A70">
            <v>10039823</v>
          </cell>
          <cell r="B70" t="str">
            <v>RA MO-S HOL8</v>
          </cell>
          <cell r="C70">
            <v>45627</v>
          </cell>
        </row>
        <row r="71">
          <cell r="A71">
            <v>10040033</v>
          </cell>
          <cell r="B71" t="str">
            <v>RA MO-S HOL8</v>
          </cell>
          <cell r="C71">
            <v>45627</v>
          </cell>
        </row>
        <row r="72">
          <cell r="A72">
            <v>10040066</v>
          </cell>
          <cell r="B72" t="str">
            <v>RA MO-S HOL8</v>
          </cell>
          <cell r="C72">
            <v>45627</v>
          </cell>
        </row>
        <row r="73">
          <cell r="A73">
            <v>10075663</v>
          </cell>
          <cell r="B73" t="str">
            <v>RA MO-S HOL8</v>
          </cell>
          <cell r="C73">
            <v>45627</v>
          </cell>
        </row>
        <row r="74">
          <cell r="A74">
            <v>10135367</v>
          </cell>
          <cell r="B74" t="str">
            <v>RA MO-S HOL8</v>
          </cell>
          <cell r="C74">
            <v>45627</v>
          </cell>
        </row>
        <row r="75">
          <cell r="A75">
            <v>10187093</v>
          </cell>
          <cell r="B75" t="str">
            <v>RA MO-S HOL8</v>
          </cell>
          <cell r="C75">
            <v>45627</v>
          </cell>
        </row>
        <row r="76">
          <cell r="A76">
            <v>10191007</v>
          </cell>
          <cell r="B76" t="str">
            <v>RA MO-S HOL8</v>
          </cell>
          <cell r="C76">
            <v>45627</v>
          </cell>
        </row>
        <row r="77">
          <cell r="A77">
            <v>10202578</v>
          </cell>
          <cell r="B77" t="str">
            <v>RA MO-S HOL8</v>
          </cell>
          <cell r="C77">
            <v>45627</v>
          </cell>
        </row>
        <row r="78">
          <cell r="A78">
            <v>10331102</v>
          </cell>
          <cell r="B78" t="str">
            <v>RA MO-S HOL8</v>
          </cell>
          <cell r="C78">
            <v>45627</v>
          </cell>
        </row>
        <row r="79">
          <cell r="A79">
            <v>10336708</v>
          </cell>
          <cell r="B79" t="str">
            <v>RA MO-S HOL8</v>
          </cell>
          <cell r="C79">
            <v>45627</v>
          </cell>
        </row>
        <row r="80">
          <cell r="A80">
            <v>10438336</v>
          </cell>
          <cell r="B80" t="str">
            <v>RA MO-S HOL8</v>
          </cell>
          <cell r="C80">
            <v>45627</v>
          </cell>
        </row>
        <row r="81">
          <cell r="A81">
            <v>10276452</v>
          </cell>
          <cell r="B81" t="str">
            <v>RA MO-S HOL8</v>
          </cell>
          <cell r="C81">
            <v>45627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workbookViewId="0">
      <pane ySplit="1" topLeftCell="A2" activePane="bottomLeft" state="frozen"/>
      <selection pane="bottomLeft" activeCell="P19" sqref="P19"/>
    </sheetView>
  </sheetViews>
  <sheetFormatPr defaultRowHeight="14.5" x14ac:dyDescent="0.35"/>
  <cols>
    <col min="1" max="1" width="12.54296875" bestFit="1" customWidth="1"/>
    <col min="2" max="2" width="11.81640625" style="3" customWidth="1"/>
    <col min="3" max="3" width="24.453125" customWidth="1"/>
    <col min="4" max="4" width="13.6328125" style="2" bestFit="1" customWidth="1"/>
    <col min="5" max="5" width="8.7265625" style="2" bestFit="1" customWidth="1"/>
    <col min="6" max="6" width="14.81640625" customWidth="1"/>
    <col min="7" max="7" width="14.7265625" customWidth="1"/>
    <col min="8" max="8" width="13.36328125" style="1" customWidth="1"/>
  </cols>
  <sheetData>
    <row r="1" spans="1:8" x14ac:dyDescent="0.35">
      <c r="A1" t="s">
        <v>0</v>
      </c>
      <c r="B1" s="3" t="s">
        <v>2</v>
      </c>
      <c r="C1" t="s">
        <v>1</v>
      </c>
      <c r="D1" s="2" t="s">
        <v>3</v>
      </c>
      <c r="E1" s="2" t="s">
        <v>4</v>
      </c>
      <c r="F1" t="s">
        <v>107</v>
      </c>
      <c r="G1" s="5" t="s">
        <v>108</v>
      </c>
      <c r="H1" s="4" t="s">
        <v>109</v>
      </c>
    </row>
    <row r="2" spans="1:8" x14ac:dyDescent="0.35">
      <c r="A2" t="s">
        <v>5</v>
      </c>
      <c r="B2" s="3">
        <v>10193588</v>
      </c>
      <c r="C2" t="s">
        <v>6</v>
      </c>
      <c r="D2" s="2">
        <v>3310</v>
      </c>
      <c r="E2" s="2" t="s">
        <v>7</v>
      </c>
      <c r="F2" t="s">
        <v>8</v>
      </c>
      <c r="G2" t="str">
        <f>VLOOKUP(B2,[1]PayRuleUpdates!$A:$C,2,0)</f>
        <v>RA MO-S HOL8</v>
      </c>
      <c r="H2" s="1">
        <f>VLOOKUP(B2,[1]PayRuleUpdates!$A:$C,3,0)</f>
        <v>45658</v>
      </c>
    </row>
    <row r="3" spans="1:8" x14ac:dyDescent="0.35">
      <c r="A3" t="s">
        <v>9</v>
      </c>
      <c r="B3" s="3">
        <v>10036712</v>
      </c>
      <c r="C3" t="s">
        <v>10</v>
      </c>
      <c r="D3" s="2">
        <v>3393</v>
      </c>
      <c r="E3" s="2" t="s">
        <v>7</v>
      </c>
      <c r="F3" t="s">
        <v>8</v>
      </c>
      <c r="G3" t="str">
        <f>VLOOKUP(B3,[1]PayRuleUpdates!$A:$C,2,0)</f>
        <v>RA MO-S HOL8</v>
      </c>
      <c r="H3" s="1">
        <f>VLOOKUP(B3,[1]PayRuleUpdates!$A:$C,3,0)</f>
        <v>45627</v>
      </c>
    </row>
    <row r="4" spans="1:8" x14ac:dyDescent="0.35">
      <c r="A4" t="s">
        <v>9</v>
      </c>
      <c r="B4" s="3">
        <v>10191007</v>
      </c>
      <c r="C4" t="s">
        <v>11</v>
      </c>
      <c r="D4" s="2">
        <v>3300</v>
      </c>
      <c r="E4" s="2" t="s">
        <v>7</v>
      </c>
      <c r="F4" t="s">
        <v>8</v>
      </c>
      <c r="G4" t="str">
        <f>VLOOKUP(B4,[1]PayRuleUpdates!$A:$C,2,0)</f>
        <v>RA MO-S HOL8</v>
      </c>
      <c r="H4" s="1">
        <f>VLOOKUP(B4,[1]PayRuleUpdates!$A:$C,3,0)</f>
        <v>45627</v>
      </c>
    </row>
    <row r="5" spans="1:8" x14ac:dyDescent="0.35">
      <c r="A5" t="s">
        <v>12</v>
      </c>
      <c r="B5" s="3">
        <v>10040403</v>
      </c>
      <c r="C5" t="s">
        <v>13</v>
      </c>
      <c r="D5" s="2">
        <v>3404</v>
      </c>
      <c r="E5" s="2">
        <v>99</v>
      </c>
      <c r="F5" t="s">
        <v>8</v>
      </c>
      <c r="G5" t="str">
        <f>VLOOKUP(B5,[1]PayRuleUpdates!$A:$C,2,0)</f>
        <v>99 MO-S HOL8</v>
      </c>
      <c r="H5" s="1">
        <f>VLOOKUP(B5,[1]PayRuleUpdates!$A:$C,3,0)</f>
        <v>45627</v>
      </c>
    </row>
    <row r="6" spans="1:8" x14ac:dyDescent="0.35">
      <c r="A6" t="s">
        <v>14</v>
      </c>
      <c r="B6" s="3">
        <v>10038873</v>
      </c>
      <c r="C6" t="s">
        <v>15</v>
      </c>
      <c r="D6" s="2">
        <v>3300</v>
      </c>
      <c r="E6" s="2" t="s">
        <v>7</v>
      </c>
      <c r="F6" t="s">
        <v>8</v>
      </c>
      <c r="G6" t="str">
        <f>VLOOKUP(B6,[1]PayRuleUpdates!$A:$C,2,0)</f>
        <v>RA MO-S HOL8</v>
      </c>
      <c r="H6" s="1">
        <f>VLOOKUP(B6,[1]PayRuleUpdates!$A:$C,3,0)</f>
        <v>45658</v>
      </c>
    </row>
    <row r="7" spans="1:8" x14ac:dyDescent="0.35">
      <c r="A7" t="s">
        <v>14</v>
      </c>
      <c r="B7" s="3">
        <v>10039823</v>
      </c>
      <c r="C7" t="s">
        <v>16</v>
      </c>
      <c r="D7" s="2">
        <v>3300</v>
      </c>
      <c r="E7" s="2" t="s">
        <v>7</v>
      </c>
      <c r="F7" t="s">
        <v>8</v>
      </c>
      <c r="G7" t="str">
        <f>VLOOKUP(B7,[1]PayRuleUpdates!$A:$C,2,0)</f>
        <v>RA MO-S HOL8</v>
      </c>
      <c r="H7" s="1">
        <f>VLOOKUP(B7,[1]PayRuleUpdates!$A:$C,3,0)</f>
        <v>45627</v>
      </c>
    </row>
    <row r="8" spans="1:8" x14ac:dyDescent="0.35">
      <c r="A8" t="s">
        <v>14</v>
      </c>
      <c r="B8" s="3">
        <v>10037712</v>
      </c>
      <c r="C8" t="s">
        <v>17</v>
      </c>
      <c r="D8" s="2">
        <v>3200</v>
      </c>
      <c r="E8" s="2" t="s">
        <v>7</v>
      </c>
      <c r="F8" t="s">
        <v>8</v>
      </c>
      <c r="G8" t="str">
        <f>VLOOKUP(B8,[1]PayRuleUpdates!$A:$C,2,0)</f>
        <v>RA MO-S HOL8</v>
      </c>
      <c r="H8" s="1">
        <f>VLOOKUP(B8,[1]PayRuleUpdates!$A:$C,3,0)</f>
        <v>45658</v>
      </c>
    </row>
    <row r="9" spans="1:8" x14ac:dyDescent="0.35">
      <c r="A9" t="s">
        <v>14</v>
      </c>
      <c r="B9" s="3">
        <v>10040127</v>
      </c>
      <c r="C9" t="s">
        <v>18</v>
      </c>
      <c r="D9" s="2">
        <v>3200</v>
      </c>
      <c r="E9" s="2" t="s">
        <v>7</v>
      </c>
      <c r="F9" t="s">
        <v>8</v>
      </c>
      <c r="G9" t="str">
        <f>VLOOKUP(B9,[1]PayRuleUpdates!$A:$C,2,0)</f>
        <v>RA MO-S HOL8</v>
      </c>
      <c r="H9" s="1">
        <f>VLOOKUP(B9,[1]PayRuleUpdates!$A:$C,3,0)</f>
        <v>45658</v>
      </c>
    </row>
    <row r="10" spans="1:8" x14ac:dyDescent="0.35">
      <c r="A10" t="s">
        <v>19</v>
      </c>
      <c r="B10" s="3">
        <v>10037942</v>
      </c>
      <c r="C10" t="s">
        <v>20</v>
      </c>
      <c r="D10" s="2">
        <v>843</v>
      </c>
      <c r="E10" s="2">
        <v>99</v>
      </c>
      <c r="F10" t="s">
        <v>8</v>
      </c>
      <c r="G10" t="str">
        <f>VLOOKUP(B10,[1]PayRuleUpdates!$A:$C,2,0)</f>
        <v>99 MO-S HOL8</v>
      </c>
      <c r="H10" s="1">
        <f>VLOOKUP(B10,[1]PayRuleUpdates!$A:$C,3,0)</f>
        <v>45658</v>
      </c>
    </row>
    <row r="11" spans="1:8" x14ac:dyDescent="0.35">
      <c r="A11" t="s">
        <v>21</v>
      </c>
      <c r="B11" s="3">
        <v>10040198</v>
      </c>
      <c r="C11" t="s">
        <v>24</v>
      </c>
      <c r="D11" s="2">
        <v>3207</v>
      </c>
      <c r="E11" s="2">
        <v>99</v>
      </c>
      <c r="F11" t="s">
        <v>8</v>
      </c>
      <c r="G11" t="str">
        <f>VLOOKUP(B11,[1]PayRuleUpdates!$A:$C,2,0)</f>
        <v>99 MO-S HOL8</v>
      </c>
      <c r="H11" s="1">
        <f>VLOOKUP(B11,[1]PayRuleUpdates!$A:$C,3,0)</f>
        <v>45658</v>
      </c>
    </row>
    <row r="12" spans="1:8" x14ac:dyDescent="0.35">
      <c r="A12" t="s">
        <v>21</v>
      </c>
      <c r="B12" s="3">
        <v>10037282</v>
      </c>
      <c r="C12" t="s">
        <v>23</v>
      </c>
      <c r="D12" s="2">
        <v>3207</v>
      </c>
      <c r="E12" s="2">
        <v>99</v>
      </c>
      <c r="F12" t="s">
        <v>8</v>
      </c>
      <c r="G12" t="str">
        <f>VLOOKUP(B12,[1]PayRuleUpdates!$A:$C,2,0)</f>
        <v>99 MO-S HOL8</v>
      </c>
      <c r="H12" s="1">
        <f>VLOOKUP(B12,[1]PayRuleUpdates!$A:$C,3,0)</f>
        <v>45658</v>
      </c>
    </row>
    <row r="13" spans="1:8" x14ac:dyDescent="0.35">
      <c r="A13" t="s">
        <v>21</v>
      </c>
      <c r="B13" s="3">
        <v>10039048</v>
      </c>
      <c r="C13" t="s">
        <v>22</v>
      </c>
      <c r="D13" s="2">
        <v>3210</v>
      </c>
      <c r="E13" s="2" t="s">
        <v>7</v>
      </c>
      <c r="F13" t="s">
        <v>8</v>
      </c>
      <c r="G13" t="str">
        <f>VLOOKUP(B13,[1]PayRuleUpdates!$A:$C,2,0)</f>
        <v>RA MO-S HOL8</v>
      </c>
      <c r="H13" s="1">
        <f>VLOOKUP(B13,[1]PayRuleUpdates!$A:$C,3,0)</f>
        <v>45658</v>
      </c>
    </row>
    <row r="14" spans="1:8" x14ac:dyDescent="0.35">
      <c r="A14" t="s">
        <v>21</v>
      </c>
      <c r="B14" s="3">
        <v>10036106</v>
      </c>
      <c r="C14" t="s">
        <v>25</v>
      </c>
      <c r="D14" s="2">
        <v>3300</v>
      </c>
      <c r="E14" s="2" t="s">
        <v>7</v>
      </c>
      <c r="F14" t="s">
        <v>8</v>
      </c>
      <c r="G14" t="str">
        <f>VLOOKUP(B14,[1]PayRuleUpdates!$A:$C,2,0)</f>
        <v>RA MO-S HOL8</v>
      </c>
      <c r="H14" s="1">
        <f>VLOOKUP(B14,[1]PayRuleUpdates!$A:$C,3,0)</f>
        <v>45658</v>
      </c>
    </row>
    <row r="15" spans="1:8" x14ac:dyDescent="0.35">
      <c r="A15" t="s">
        <v>21</v>
      </c>
      <c r="B15" s="3">
        <v>10037500</v>
      </c>
      <c r="C15" t="s">
        <v>26</v>
      </c>
      <c r="D15" s="2">
        <v>3300</v>
      </c>
      <c r="E15" s="2" t="s">
        <v>7</v>
      </c>
      <c r="F15" t="s">
        <v>8</v>
      </c>
      <c r="G15" t="str">
        <f>VLOOKUP(B15,[1]PayRuleUpdates!$A:$C,2,0)</f>
        <v>RA MO-S HOL8</v>
      </c>
      <c r="H15" s="1">
        <f>VLOOKUP(B15,[1]PayRuleUpdates!$A:$C,3,0)</f>
        <v>45658</v>
      </c>
    </row>
    <row r="16" spans="1:8" x14ac:dyDescent="0.35">
      <c r="A16" t="s">
        <v>21</v>
      </c>
      <c r="B16" s="3">
        <v>10036302</v>
      </c>
      <c r="C16" t="s">
        <v>27</v>
      </c>
      <c r="D16" s="2">
        <v>3300</v>
      </c>
      <c r="E16" s="2" t="s">
        <v>7</v>
      </c>
      <c r="F16" t="s">
        <v>8</v>
      </c>
      <c r="G16" t="str">
        <f>VLOOKUP(B16,[1]PayRuleUpdates!$A:$C,2,0)</f>
        <v>RA MO-S HOL8</v>
      </c>
      <c r="H16" s="1">
        <f>VLOOKUP(B16,[1]PayRuleUpdates!$A:$C,3,0)</f>
        <v>45658</v>
      </c>
    </row>
    <row r="17" spans="1:8" x14ac:dyDescent="0.35">
      <c r="A17" t="s">
        <v>21</v>
      </c>
      <c r="B17" s="3">
        <v>10035433</v>
      </c>
      <c r="C17" t="s">
        <v>28</v>
      </c>
      <c r="D17" s="2">
        <v>3200</v>
      </c>
      <c r="E17" s="2" t="s">
        <v>7</v>
      </c>
      <c r="F17" t="s">
        <v>8</v>
      </c>
      <c r="G17" t="str">
        <f>VLOOKUP(B17,[1]PayRuleUpdates!$A:$C,2,0)</f>
        <v>RA MO-S HOL8</v>
      </c>
      <c r="H17" s="1">
        <f>VLOOKUP(B17,[1]PayRuleUpdates!$A:$C,3,0)</f>
        <v>45658</v>
      </c>
    </row>
    <row r="18" spans="1:8" x14ac:dyDescent="0.35">
      <c r="A18" t="s">
        <v>29</v>
      </c>
      <c r="B18" s="3">
        <v>10039023</v>
      </c>
      <c r="C18" t="s">
        <v>30</v>
      </c>
      <c r="D18" s="2">
        <v>843</v>
      </c>
      <c r="E18" s="2">
        <v>99</v>
      </c>
      <c r="F18" t="s">
        <v>8</v>
      </c>
      <c r="G18" t="str">
        <f>VLOOKUP(B18,[1]PayRuleUpdates!$A:$C,2,0)</f>
        <v>99 MO-S HOL8</v>
      </c>
      <c r="H18" s="1">
        <f>VLOOKUP(B18,[1]PayRuleUpdates!$A:$C,3,0)</f>
        <v>45658</v>
      </c>
    </row>
    <row r="19" spans="1:8" x14ac:dyDescent="0.35">
      <c r="A19" t="s">
        <v>31</v>
      </c>
      <c r="B19" s="3">
        <v>10035421</v>
      </c>
      <c r="C19" t="s">
        <v>33</v>
      </c>
      <c r="D19" s="2">
        <v>3303</v>
      </c>
      <c r="E19" s="2">
        <v>99</v>
      </c>
      <c r="F19" t="s">
        <v>8</v>
      </c>
      <c r="G19" t="str">
        <f>VLOOKUP(B19,[1]PayRuleUpdates!$A:$C,2,0)</f>
        <v>99 MO-S HOL8</v>
      </c>
      <c r="H19" s="1">
        <f>VLOOKUP(B19,[1]PayRuleUpdates!$A:$C,3,0)</f>
        <v>45627</v>
      </c>
    </row>
    <row r="20" spans="1:8" x14ac:dyDescent="0.35">
      <c r="A20" t="s">
        <v>31</v>
      </c>
      <c r="B20" s="3">
        <v>10331102</v>
      </c>
      <c r="C20" t="s">
        <v>32</v>
      </c>
      <c r="D20" s="2">
        <v>3300</v>
      </c>
      <c r="E20" s="2" t="s">
        <v>7</v>
      </c>
      <c r="F20" t="s">
        <v>8</v>
      </c>
      <c r="G20" t="str">
        <f>VLOOKUP(B20,[1]PayRuleUpdates!$A:$C,2,0)</f>
        <v>RA MO-S HOL8</v>
      </c>
      <c r="H20" s="1">
        <f>VLOOKUP(B20,[1]PayRuleUpdates!$A:$C,3,0)</f>
        <v>45627</v>
      </c>
    </row>
    <row r="21" spans="1:8" x14ac:dyDescent="0.35">
      <c r="A21" t="s">
        <v>31</v>
      </c>
      <c r="B21" s="3">
        <v>10039889</v>
      </c>
      <c r="C21" t="s">
        <v>34</v>
      </c>
      <c r="D21" s="2">
        <v>3200</v>
      </c>
      <c r="E21" s="2" t="s">
        <v>7</v>
      </c>
      <c r="F21" t="s">
        <v>8</v>
      </c>
      <c r="G21" t="str">
        <f>VLOOKUP(B21,[1]PayRuleUpdates!$A:$C,2,0)</f>
        <v>RA MO-S HOL8</v>
      </c>
      <c r="H21" s="1">
        <f>VLOOKUP(B21,[1]PayRuleUpdates!$A:$C,3,0)</f>
        <v>45627</v>
      </c>
    </row>
    <row r="22" spans="1:8" x14ac:dyDescent="0.35">
      <c r="A22" t="s">
        <v>31</v>
      </c>
      <c r="B22" s="3">
        <v>10035541</v>
      </c>
      <c r="C22" t="s">
        <v>35</v>
      </c>
      <c r="D22" s="2">
        <v>3390</v>
      </c>
      <c r="E22" s="2" t="s">
        <v>7</v>
      </c>
      <c r="F22" t="s">
        <v>8</v>
      </c>
      <c r="G22" t="str">
        <f>VLOOKUP(B22,[1]PayRuleUpdates!$A:$C,2,0)</f>
        <v>RA MO-S HOL8</v>
      </c>
      <c r="H22" s="1">
        <f>VLOOKUP(B22,[1]PayRuleUpdates!$A:$C,3,0)</f>
        <v>45627</v>
      </c>
    </row>
    <row r="23" spans="1:8" x14ac:dyDescent="0.35">
      <c r="A23" t="s">
        <v>36</v>
      </c>
      <c r="B23" s="3">
        <v>10190914</v>
      </c>
      <c r="C23" t="s">
        <v>37</v>
      </c>
      <c r="D23" s="2">
        <v>3310</v>
      </c>
      <c r="E23" s="2" t="s">
        <v>7</v>
      </c>
      <c r="F23" t="s">
        <v>8</v>
      </c>
      <c r="G23" t="str">
        <f>VLOOKUP(B23,[1]PayRuleUpdates!$A:$C,2,0)</f>
        <v>RA MO-S HOL8</v>
      </c>
      <c r="H23" s="1">
        <f>VLOOKUP(B23,[1]PayRuleUpdates!$A:$C,3,0)</f>
        <v>45658</v>
      </c>
    </row>
    <row r="24" spans="1:8" x14ac:dyDescent="0.35">
      <c r="A24" t="s">
        <v>36</v>
      </c>
      <c r="B24" s="3">
        <v>10035449</v>
      </c>
      <c r="C24" t="s">
        <v>38</v>
      </c>
      <c r="D24" s="2">
        <v>3300</v>
      </c>
      <c r="E24" s="2" t="s">
        <v>7</v>
      </c>
      <c r="F24" t="s">
        <v>8</v>
      </c>
      <c r="G24" t="str">
        <f>VLOOKUP(B24,[1]PayRuleUpdates!$A:$C,2,0)</f>
        <v>RA MO-S HOL8</v>
      </c>
      <c r="H24" s="1">
        <f>VLOOKUP(B24,[1]PayRuleUpdates!$A:$C,3,0)</f>
        <v>45658</v>
      </c>
    </row>
    <row r="25" spans="1:8" x14ac:dyDescent="0.35">
      <c r="A25" t="s">
        <v>36</v>
      </c>
      <c r="B25" s="3">
        <v>10037130</v>
      </c>
      <c r="C25" t="s">
        <v>39</v>
      </c>
      <c r="D25" s="2">
        <v>3394</v>
      </c>
      <c r="E25" s="2" t="s">
        <v>7</v>
      </c>
      <c r="F25" t="s">
        <v>8</v>
      </c>
      <c r="G25" t="str">
        <f>VLOOKUP(B25,[1]PayRuleUpdates!$A:$C,2,0)</f>
        <v>RA MO-S HOL8</v>
      </c>
      <c r="H25" s="1">
        <f>VLOOKUP(B25,[1]PayRuleUpdates!$A:$C,3,0)</f>
        <v>45658</v>
      </c>
    </row>
    <row r="26" spans="1:8" x14ac:dyDescent="0.35">
      <c r="A26" t="s">
        <v>40</v>
      </c>
      <c r="B26" s="3">
        <v>10036884</v>
      </c>
      <c r="C26" t="s">
        <v>48</v>
      </c>
      <c r="D26" s="2">
        <v>3207</v>
      </c>
      <c r="E26" s="2">
        <v>99</v>
      </c>
      <c r="F26" t="s">
        <v>8</v>
      </c>
      <c r="G26" t="str">
        <f>VLOOKUP(B26,[1]PayRuleUpdates!$A:$C,2,0)</f>
        <v>99 MO-S HOL8</v>
      </c>
      <c r="H26" s="1">
        <f>VLOOKUP(B26,[1]PayRuleUpdates!$A:$C,3,0)</f>
        <v>45627</v>
      </c>
    </row>
    <row r="27" spans="1:8" x14ac:dyDescent="0.35">
      <c r="A27" t="s">
        <v>40</v>
      </c>
      <c r="B27" s="3">
        <v>10038280</v>
      </c>
      <c r="C27" t="s">
        <v>44</v>
      </c>
      <c r="D27" s="2">
        <v>843</v>
      </c>
      <c r="E27" s="2">
        <v>99</v>
      </c>
      <c r="F27" t="s">
        <v>8</v>
      </c>
      <c r="G27" t="str">
        <f>VLOOKUP(B27,[1]PayRuleUpdates!$A:$C,2,0)</f>
        <v>99 MO-S HOL8</v>
      </c>
      <c r="H27" s="1">
        <f>VLOOKUP(B27,[1]PayRuleUpdates!$A:$C,3,0)</f>
        <v>45627</v>
      </c>
    </row>
    <row r="28" spans="1:8" x14ac:dyDescent="0.35">
      <c r="A28" t="s">
        <v>40</v>
      </c>
      <c r="B28" s="3">
        <v>10036734</v>
      </c>
      <c r="C28" t="s">
        <v>52</v>
      </c>
      <c r="D28" s="2">
        <v>3207</v>
      </c>
      <c r="E28" s="2">
        <v>99</v>
      </c>
      <c r="F28" t="s">
        <v>8</v>
      </c>
      <c r="G28" t="str">
        <f>VLOOKUP(B28,[1]PayRuleUpdates!$A:$C,2,0)</f>
        <v>99 MO-S HOL8</v>
      </c>
      <c r="H28" s="1">
        <f>VLOOKUP(B28,[1]PayRuleUpdates!$A:$C,3,0)</f>
        <v>45627</v>
      </c>
    </row>
    <row r="29" spans="1:8" x14ac:dyDescent="0.35">
      <c r="A29" t="s">
        <v>40</v>
      </c>
      <c r="B29" s="3">
        <v>10038337</v>
      </c>
      <c r="C29" t="s">
        <v>58</v>
      </c>
      <c r="D29" s="2">
        <v>3217</v>
      </c>
      <c r="E29" s="2">
        <v>99</v>
      </c>
      <c r="F29" t="s">
        <v>8</v>
      </c>
      <c r="G29" t="str">
        <f>VLOOKUP(B29,[1]PayRuleUpdates!$A:$C,2,0)</f>
        <v>99 MO-S HOL8</v>
      </c>
      <c r="H29" s="1">
        <f>VLOOKUP(B29,[1]PayRuleUpdates!$A:$C,3,0)</f>
        <v>45627</v>
      </c>
    </row>
    <row r="30" spans="1:8" x14ac:dyDescent="0.35">
      <c r="A30" t="s">
        <v>40</v>
      </c>
      <c r="B30" s="3">
        <v>10034321</v>
      </c>
      <c r="C30" t="s">
        <v>59</v>
      </c>
      <c r="D30" s="2">
        <v>3207</v>
      </c>
      <c r="E30" s="2">
        <v>99</v>
      </c>
      <c r="F30" t="s">
        <v>8</v>
      </c>
      <c r="G30" t="str">
        <f>VLOOKUP(B30,[1]PayRuleUpdates!$A:$C,2,0)</f>
        <v>99 MO-S HOL8</v>
      </c>
      <c r="H30" s="1">
        <f>VLOOKUP(B30,[1]PayRuleUpdates!$A:$C,3,0)</f>
        <v>45627</v>
      </c>
    </row>
    <row r="31" spans="1:8" x14ac:dyDescent="0.35">
      <c r="A31" t="s">
        <v>40</v>
      </c>
      <c r="B31" s="3">
        <v>10040497</v>
      </c>
      <c r="C31" t="s">
        <v>61</v>
      </c>
      <c r="D31" s="2">
        <v>3303</v>
      </c>
      <c r="E31" s="2">
        <v>99</v>
      </c>
      <c r="F31" t="s">
        <v>8</v>
      </c>
      <c r="G31" t="str">
        <f>VLOOKUP(B31,[1]PayRuleUpdates!$A:$C,2,0)</f>
        <v>99 MO-S HOL8</v>
      </c>
      <c r="H31" s="1">
        <f>VLOOKUP(B31,[1]PayRuleUpdates!$A:$C,3,0)</f>
        <v>45627</v>
      </c>
    </row>
    <row r="32" spans="1:8" x14ac:dyDescent="0.35">
      <c r="A32" t="s">
        <v>40</v>
      </c>
      <c r="B32" s="3">
        <v>10039362</v>
      </c>
      <c r="C32" t="s">
        <v>63</v>
      </c>
      <c r="D32" s="2">
        <v>3207</v>
      </c>
      <c r="E32" s="2">
        <v>99</v>
      </c>
      <c r="F32" t="s">
        <v>8</v>
      </c>
      <c r="G32" t="str">
        <f>VLOOKUP(B32,[1]PayRuleUpdates!$A:$C,2,0)</f>
        <v>99 MO-S HOL8</v>
      </c>
      <c r="H32" s="1">
        <f>VLOOKUP(B32,[1]PayRuleUpdates!$A:$C,3,0)</f>
        <v>45627</v>
      </c>
    </row>
    <row r="33" spans="1:8" x14ac:dyDescent="0.35">
      <c r="A33" t="s">
        <v>40</v>
      </c>
      <c r="B33" s="3">
        <v>10037161</v>
      </c>
      <c r="C33" t="s">
        <v>65</v>
      </c>
      <c r="D33" s="2">
        <v>3303</v>
      </c>
      <c r="E33" s="2">
        <v>99</v>
      </c>
      <c r="F33" t="s">
        <v>8</v>
      </c>
      <c r="G33" t="str">
        <f>VLOOKUP(B33,[1]PayRuleUpdates!$A:$C,2,0)</f>
        <v>99 MO-S HOL8</v>
      </c>
      <c r="H33" s="1">
        <f>VLOOKUP(B33,[1]PayRuleUpdates!$A:$C,3,0)</f>
        <v>45627</v>
      </c>
    </row>
    <row r="34" spans="1:8" x14ac:dyDescent="0.35">
      <c r="A34" t="s">
        <v>40</v>
      </c>
      <c r="B34" s="3">
        <v>10581962</v>
      </c>
      <c r="C34" t="s">
        <v>70</v>
      </c>
      <c r="D34" s="2">
        <v>3227</v>
      </c>
      <c r="E34" s="2">
        <v>99</v>
      </c>
      <c r="F34" t="s">
        <v>8</v>
      </c>
      <c r="G34" t="str">
        <f>VLOOKUP(B34,[1]PayRuleUpdates!$A:$C,2,0)</f>
        <v>99 MO-S HOL8</v>
      </c>
      <c r="H34" s="1">
        <f>VLOOKUP(B34,[1]PayRuleUpdates!$A:$C,3,0)</f>
        <v>45627</v>
      </c>
    </row>
    <row r="35" spans="1:8" x14ac:dyDescent="0.35">
      <c r="A35" t="s">
        <v>40</v>
      </c>
      <c r="B35" s="3">
        <v>10039413</v>
      </c>
      <c r="C35" t="s">
        <v>51</v>
      </c>
      <c r="D35" s="2">
        <v>3303</v>
      </c>
      <c r="E35" s="2">
        <v>99</v>
      </c>
      <c r="F35" t="s">
        <v>8</v>
      </c>
      <c r="G35" t="str">
        <f>VLOOKUP(B35,[1]PayRuleUpdates!$A:$C,2,0)</f>
        <v>99 MO-S HOL8</v>
      </c>
      <c r="H35" s="1">
        <f>VLOOKUP(B35,[1]PayRuleUpdates!$A:$C,3,0)</f>
        <v>45627</v>
      </c>
    </row>
    <row r="36" spans="1:8" x14ac:dyDescent="0.35">
      <c r="A36" t="s">
        <v>40</v>
      </c>
      <c r="B36" s="3">
        <v>10040033</v>
      </c>
      <c r="C36" t="s">
        <v>41</v>
      </c>
      <c r="D36" s="2">
        <v>3210</v>
      </c>
      <c r="E36" s="2" t="s">
        <v>7</v>
      </c>
      <c r="F36" t="s">
        <v>8</v>
      </c>
      <c r="G36" t="str">
        <f>VLOOKUP(B36,[1]PayRuleUpdates!$A:$C,2,0)</f>
        <v>RA MO-S HOL8</v>
      </c>
      <c r="H36" s="1">
        <f>VLOOKUP(B36,[1]PayRuleUpdates!$A:$C,3,0)</f>
        <v>45627</v>
      </c>
    </row>
    <row r="37" spans="1:8" x14ac:dyDescent="0.35">
      <c r="A37" t="s">
        <v>40</v>
      </c>
      <c r="B37" s="3">
        <v>10276452</v>
      </c>
      <c r="C37" t="s">
        <v>42</v>
      </c>
      <c r="D37" s="2">
        <v>3220</v>
      </c>
      <c r="E37" s="2" t="s">
        <v>7</v>
      </c>
      <c r="F37" t="s">
        <v>8</v>
      </c>
      <c r="G37" t="str">
        <f>VLOOKUP(B37,[1]PayRuleUpdates!$A:$C,2,0)</f>
        <v>RA MO-S HOL8</v>
      </c>
      <c r="H37" s="1">
        <f>VLOOKUP(B37,[1]PayRuleUpdates!$A:$C,3,0)</f>
        <v>45627</v>
      </c>
    </row>
    <row r="38" spans="1:8" x14ac:dyDescent="0.35">
      <c r="A38" t="s">
        <v>40</v>
      </c>
      <c r="B38" s="3">
        <v>10036295</v>
      </c>
      <c r="C38" t="s">
        <v>43</v>
      </c>
      <c r="D38" s="2">
        <v>3310</v>
      </c>
      <c r="E38" s="2" t="s">
        <v>7</v>
      </c>
      <c r="F38" t="s">
        <v>8</v>
      </c>
      <c r="G38" t="str">
        <f>VLOOKUP(B38,[1]PayRuleUpdates!$A:$C,2,0)</f>
        <v>RA MO-S HOL8</v>
      </c>
      <c r="H38" s="1">
        <f>VLOOKUP(B38,[1]PayRuleUpdates!$A:$C,3,0)</f>
        <v>45627</v>
      </c>
    </row>
    <row r="39" spans="1:8" x14ac:dyDescent="0.35">
      <c r="A39" t="s">
        <v>40</v>
      </c>
      <c r="B39" s="3">
        <v>10037152</v>
      </c>
      <c r="C39" t="s">
        <v>45</v>
      </c>
      <c r="D39" s="2">
        <v>3310</v>
      </c>
      <c r="E39" s="2" t="s">
        <v>7</v>
      </c>
      <c r="F39" t="s">
        <v>8</v>
      </c>
      <c r="G39" t="str">
        <f>VLOOKUP(B39,[1]PayRuleUpdates!$A:$C,2,0)</f>
        <v>RA MO-S HOL8</v>
      </c>
      <c r="H39" s="1">
        <f>VLOOKUP(B39,[1]PayRuleUpdates!$A:$C,3,0)</f>
        <v>45627</v>
      </c>
    </row>
    <row r="40" spans="1:8" x14ac:dyDescent="0.35">
      <c r="A40" t="s">
        <v>40</v>
      </c>
      <c r="B40" s="3">
        <v>10135367</v>
      </c>
      <c r="C40" t="s">
        <v>46</v>
      </c>
      <c r="D40" s="2">
        <v>3320</v>
      </c>
      <c r="E40" s="2" t="s">
        <v>7</v>
      </c>
      <c r="F40" t="s">
        <v>8</v>
      </c>
      <c r="G40" t="str">
        <f>VLOOKUP(B40,[1]PayRuleUpdates!$A:$C,2,0)</f>
        <v>RA MO-S HOL8</v>
      </c>
      <c r="H40" s="1">
        <f>VLOOKUP(B40,[1]PayRuleUpdates!$A:$C,3,0)</f>
        <v>45627</v>
      </c>
    </row>
    <row r="41" spans="1:8" x14ac:dyDescent="0.35">
      <c r="A41" t="s">
        <v>40</v>
      </c>
      <c r="B41" s="3">
        <v>10038793</v>
      </c>
      <c r="C41" t="s">
        <v>47</v>
      </c>
      <c r="D41" s="2">
        <v>3310</v>
      </c>
      <c r="E41" s="2" t="s">
        <v>7</v>
      </c>
      <c r="F41" t="s">
        <v>8</v>
      </c>
      <c r="G41" t="str">
        <f>VLOOKUP(B41,[1]PayRuleUpdates!$A:$C,2,0)</f>
        <v>RA MO-S HOL8</v>
      </c>
      <c r="H41" s="1">
        <f>VLOOKUP(B41,[1]PayRuleUpdates!$A:$C,3,0)</f>
        <v>45627</v>
      </c>
    </row>
    <row r="42" spans="1:8" x14ac:dyDescent="0.35">
      <c r="A42" t="s">
        <v>40</v>
      </c>
      <c r="B42" s="3">
        <v>10038198</v>
      </c>
      <c r="C42" t="s">
        <v>49</v>
      </c>
      <c r="D42" s="2">
        <v>3393</v>
      </c>
      <c r="E42" s="2" t="s">
        <v>7</v>
      </c>
      <c r="F42" t="s">
        <v>8</v>
      </c>
      <c r="G42" t="str">
        <f>VLOOKUP(B42,[1]PayRuleUpdates!$A:$C,2,0)</f>
        <v>RA MO-S HOL8</v>
      </c>
      <c r="H42" s="1">
        <f>VLOOKUP(B42,[1]PayRuleUpdates!$A:$C,3,0)</f>
        <v>45627</v>
      </c>
    </row>
    <row r="43" spans="1:8" x14ac:dyDescent="0.35">
      <c r="A43" t="s">
        <v>40</v>
      </c>
      <c r="B43" s="3">
        <v>10336708</v>
      </c>
      <c r="C43" t="s">
        <v>50</v>
      </c>
      <c r="D43" s="2">
        <v>3310</v>
      </c>
      <c r="E43" s="2" t="s">
        <v>7</v>
      </c>
      <c r="F43" t="s">
        <v>8</v>
      </c>
      <c r="G43" t="str">
        <f>VLOOKUP(B43,[1]PayRuleUpdates!$A:$C,2,0)</f>
        <v>RA MO-S HOL8</v>
      </c>
      <c r="H43" s="1">
        <f>VLOOKUP(B43,[1]PayRuleUpdates!$A:$C,3,0)</f>
        <v>45627</v>
      </c>
    </row>
    <row r="44" spans="1:8" x14ac:dyDescent="0.35">
      <c r="A44" t="s">
        <v>40</v>
      </c>
      <c r="B44" s="3">
        <v>10202578</v>
      </c>
      <c r="C44" t="s">
        <v>53</v>
      </c>
      <c r="D44" s="2">
        <v>3310</v>
      </c>
      <c r="E44" s="2" t="s">
        <v>7</v>
      </c>
      <c r="F44" t="s">
        <v>8</v>
      </c>
      <c r="G44" t="str">
        <f>VLOOKUP(B44,[1]PayRuleUpdates!$A:$C,2,0)</f>
        <v>RA MO-S HOL8</v>
      </c>
      <c r="H44" s="1">
        <f>VLOOKUP(B44,[1]PayRuleUpdates!$A:$C,3,0)</f>
        <v>45627</v>
      </c>
    </row>
    <row r="45" spans="1:8" x14ac:dyDescent="0.35">
      <c r="A45" t="s">
        <v>40</v>
      </c>
      <c r="B45" s="3">
        <v>10040066</v>
      </c>
      <c r="C45" t="s">
        <v>54</v>
      </c>
      <c r="D45" s="2">
        <v>3310</v>
      </c>
      <c r="E45" s="2" t="s">
        <v>7</v>
      </c>
      <c r="F45" t="s">
        <v>8</v>
      </c>
      <c r="G45" t="str">
        <f>VLOOKUP(B45,[1]PayRuleUpdates!$A:$C,2,0)</f>
        <v>RA MO-S HOL8</v>
      </c>
      <c r="H45" s="1">
        <f>VLOOKUP(B45,[1]PayRuleUpdates!$A:$C,3,0)</f>
        <v>45627</v>
      </c>
    </row>
    <row r="46" spans="1:8" x14ac:dyDescent="0.35">
      <c r="A46" t="s">
        <v>40</v>
      </c>
      <c r="B46" s="3">
        <v>10036895</v>
      </c>
      <c r="C46" t="s">
        <v>55</v>
      </c>
      <c r="D46" s="2">
        <v>3300</v>
      </c>
      <c r="E46" s="2" t="s">
        <v>7</v>
      </c>
      <c r="F46" t="s">
        <v>8</v>
      </c>
      <c r="G46" t="str">
        <f>VLOOKUP(B46,[1]PayRuleUpdates!$A:$C,2,0)</f>
        <v>RA MO-S HOL8</v>
      </c>
      <c r="H46" s="1">
        <f>VLOOKUP(B46,[1]PayRuleUpdates!$A:$C,3,0)</f>
        <v>45627</v>
      </c>
    </row>
    <row r="47" spans="1:8" x14ac:dyDescent="0.35">
      <c r="A47" t="s">
        <v>40</v>
      </c>
      <c r="B47" s="3">
        <v>10075663</v>
      </c>
      <c r="C47" t="s">
        <v>56</v>
      </c>
      <c r="D47" s="2">
        <v>3320</v>
      </c>
      <c r="E47" s="2" t="s">
        <v>7</v>
      </c>
      <c r="F47" t="s">
        <v>8</v>
      </c>
      <c r="G47" t="str">
        <f>VLOOKUP(B47,[1]PayRuleUpdates!$A:$C,2,0)</f>
        <v>RA MO-S HOL8</v>
      </c>
      <c r="H47" s="1">
        <f>VLOOKUP(B47,[1]PayRuleUpdates!$A:$C,3,0)</f>
        <v>45627</v>
      </c>
    </row>
    <row r="48" spans="1:8" x14ac:dyDescent="0.35">
      <c r="A48" t="s">
        <v>40</v>
      </c>
      <c r="B48" s="3">
        <v>10038214</v>
      </c>
      <c r="C48" t="s">
        <v>57</v>
      </c>
      <c r="D48" s="2">
        <v>3390</v>
      </c>
      <c r="E48" s="2" t="s">
        <v>7</v>
      </c>
      <c r="F48" t="s">
        <v>8</v>
      </c>
      <c r="G48" t="str">
        <f>VLOOKUP(B48,[1]PayRuleUpdates!$A:$C,2,0)</f>
        <v>RA MO-S HOL8</v>
      </c>
      <c r="H48" s="1">
        <f>VLOOKUP(B48,[1]PayRuleUpdates!$A:$C,3,0)</f>
        <v>45627</v>
      </c>
    </row>
    <row r="49" spans="1:8" x14ac:dyDescent="0.35">
      <c r="A49" t="s">
        <v>40</v>
      </c>
      <c r="B49" s="3">
        <v>10036873</v>
      </c>
      <c r="C49" t="s">
        <v>60</v>
      </c>
      <c r="D49" s="2">
        <v>3300</v>
      </c>
      <c r="E49" s="2" t="s">
        <v>7</v>
      </c>
      <c r="F49" t="s">
        <v>8</v>
      </c>
      <c r="G49" t="str">
        <f>VLOOKUP(B49,[1]PayRuleUpdates!$A:$C,2,0)</f>
        <v>RA MO-S HOL8</v>
      </c>
      <c r="H49" s="1">
        <f>VLOOKUP(B49,[1]PayRuleUpdates!$A:$C,3,0)</f>
        <v>45627</v>
      </c>
    </row>
    <row r="50" spans="1:8" x14ac:dyDescent="0.35">
      <c r="A50" t="s">
        <v>40</v>
      </c>
      <c r="B50" s="3">
        <v>10036783</v>
      </c>
      <c r="C50" t="s">
        <v>62</v>
      </c>
      <c r="D50" s="2">
        <v>3392</v>
      </c>
      <c r="E50" s="2" t="s">
        <v>7</v>
      </c>
      <c r="F50" t="s">
        <v>8</v>
      </c>
      <c r="G50" t="str">
        <f>VLOOKUP(B50,[1]PayRuleUpdates!$A:$C,2,0)</f>
        <v>RA MO-S HOL8</v>
      </c>
      <c r="H50" s="1">
        <f>VLOOKUP(B50,[1]PayRuleUpdates!$A:$C,3,0)</f>
        <v>45627</v>
      </c>
    </row>
    <row r="51" spans="1:8" x14ac:dyDescent="0.35">
      <c r="A51" t="s">
        <v>40</v>
      </c>
      <c r="B51" s="3">
        <v>10187093</v>
      </c>
      <c r="C51" t="s">
        <v>64</v>
      </c>
      <c r="D51" s="2">
        <v>3300</v>
      </c>
      <c r="E51" s="2" t="s">
        <v>7</v>
      </c>
      <c r="F51" t="s">
        <v>8</v>
      </c>
      <c r="G51" t="str">
        <f>VLOOKUP(B51,[1]PayRuleUpdates!$A:$C,2,0)</f>
        <v>RA MO-S HOL8</v>
      </c>
      <c r="H51" s="1">
        <f>VLOOKUP(B51,[1]PayRuleUpdates!$A:$C,3,0)</f>
        <v>45627</v>
      </c>
    </row>
    <row r="52" spans="1:8" x14ac:dyDescent="0.35">
      <c r="A52" t="s">
        <v>40</v>
      </c>
      <c r="B52" s="3">
        <v>10036592</v>
      </c>
      <c r="C52" t="s">
        <v>66</v>
      </c>
      <c r="D52" s="2">
        <v>3310</v>
      </c>
      <c r="E52" s="2" t="s">
        <v>7</v>
      </c>
      <c r="F52" t="s">
        <v>8</v>
      </c>
      <c r="G52" t="str">
        <f>VLOOKUP(B52,[1]PayRuleUpdates!$A:$C,2,0)</f>
        <v>RA MO-S HOL8</v>
      </c>
      <c r="H52" s="1">
        <f>VLOOKUP(B52,[1]PayRuleUpdates!$A:$C,3,0)</f>
        <v>45627</v>
      </c>
    </row>
    <row r="53" spans="1:8" x14ac:dyDescent="0.35">
      <c r="A53" t="s">
        <v>40</v>
      </c>
      <c r="B53" s="3">
        <v>10075128</v>
      </c>
      <c r="C53" t="s">
        <v>67</v>
      </c>
      <c r="D53" s="2">
        <v>3310</v>
      </c>
      <c r="E53" s="2" t="s">
        <v>7</v>
      </c>
      <c r="F53" t="s">
        <v>8</v>
      </c>
      <c r="G53" t="str">
        <f>VLOOKUP(B53,[1]PayRuleUpdates!$A:$C,2,0)</f>
        <v>RA MO-S HOL8</v>
      </c>
      <c r="H53" s="1">
        <f>VLOOKUP(B53,[1]PayRuleUpdates!$A:$C,3,0)</f>
        <v>45627</v>
      </c>
    </row>
    <row r="54" spans="1:8" x14ac:dyDescent="0.35">
      <c r="A54" t="s">
        <v>40</v>
      </c>
      <c r="B54" s="3">
        <v>10036702</v>
      </c>
      <c r="C54" t="s">
        <v>68</v>
      </c>
      <c r="D54" s="2">
        <v>3320</v>
      </c>
      <c r="E54" s="2" t="s">
        <v>7</v>
      </c>
      <c r="F54" t="s">
        <v>8</v>
      </c>
      <c r="G54" t="str">
        <f>VLOOKUP(B54,[1]PayRuleUpdates!$A:$C,2,0)</f>
        <v>RA MO-S HOL8</v>
      </c>
      <c r="H54" s="1">
        <f>VLOOKUP(B54,[1]PayRuleUpdates!$A:$C,3,0)</f>
        <v>45627</v>
      </c>
    </row>
    <row r="55" spans="1:8" x14ac:dyDescent="0.35">
      <c r="A55" t="s">
        <v>40</v>
      </c>
      <c r="B55" s="3">
        <v>10037054</v>
      </c>
      <c r="C55" t="s">
        <v>69</v>
      </c>
      <c r="D55" s="2">
        <v>3300</v>
      </c>
      <c r="E55" s="2" t="s">
        <v>7</v>
      </c>
      <c r="F55" t="s">
        <v>8</v>
      </c>
      <c r="G55" t="str">
        <f>VLOOKUP(B55,[1]PayRuleUpdates!$A:$C,2,0)</f>
        <v>RA MO-S HOL8</v>
      </c>
      <c r="H55" s="1">
        <f>VLOOKUP(B55,[1]PayRuleUpdates!$A:$C,3,0)</f>
        <v>45627</v>
      </c>
    </row>
    <row r="56" spans="1:8" x14ac:dyDescent="0.35">
      <c r="A56" t="s">
        <v>71</v>
      </c>
      <c r="B56" s="3">
        <v>10038608</v>
      </c>
      <c r="C56" t="s">
        <v>73</v>
      </c>
      <c r="D56" s="2">
        <v>3404</v>
      </c>
      <c r="E56" s="2">
        <v>99</v>
      </c>
      <c r="F56" t="s">
        <v>8</v>
      </c>
      <c r="G56" t="str">
        <f>VLOOKUP(B56,[1]PayRuleUpdates!$A:$C,2,0)</f>
        <v>99 MO-S HOL8</v>
      </c>
      <c r="H56" s="1">
        <f>VLOOKUP(B56,[1]PayRuleUpdates!$A:$C,3,0)</f>
        <v>45627</v>
      </c>
    </row>
    <row r="57" spans="1:8" x14ac:dyDescent="0.35">
      <c r="A57" t="s">
        <v>71</v>
      </c>
      <c r="B57" s="3">
        <v>10038678</v>
      </c>
      <c r="C57" t="s">
        <v>74</v>
      </c>
      <c r="D57" s="2">
        <v>841</v>
      </c>
      <c r="E57" s="2">
        <v>99</v>
      </c>
      <c r="F57" t="s">
        <v>8</v>
      </c>
      <c r="G57" t="str">
        <f>VLOOKUP(B57,[1]PayRuleUpdates!$A:$C,2,0)</f>
        <v>99 MO-S HOL8</v>
      </c>
      <c r="H57" s="1">
        <f>VLOOKUP(B57,[1]PayRuleUpdates!$A:$C,3,0)</f>
        <v>45627</v>
      </c>
    </row>
    <row r="58" spans="1:8" x14ac:dyDescent="0.35">
      <c r="A58" t="s">
        <v>71</v>
      </c>
      <c r="B58" s="3">
        <v>10036664</v>
      </c>
      <c r="C58" t="s">
        <v>76</v>
      </c>
      <c r="D58" s="2">
        <v>1993</v>
      </c>
      <c r="E58" s="2">
        <v>99</v>
      </c>
      <c r="F58" t="s">
        <v>8</v>
      </c>
      <c r="G58" t="str">
        <f>VLOOKUP(B58,[1]PayRuleUpdates!$A:$C,2,0)</f>
        <v>99 MO-S HOL8</v>
      </c>
      <c r="H58" s="1">
        <f>VLOOKUP(B58,[1]PayRuleUpdates!$A:$C,3,0)</f>
        <v>45627</v>
      </c>
    </row>
    <row r="59" spans="1:8" x14ac:dyDescent="0.35">
      <c r="A59" t="s">
        <v>71</v>
      </c>
      <c r="B59" s="3">
        <v>10037882</v>
      </c>
      <c r="C59" t="s">
        <v>72</v>
      </c>
      <c r="D59" s="2">
        <v>3393</v>
      </c>
      <c r="E59" s="2" t="s">
        <v>7</v>
      </c>
      <c r="F59" t="s">
        <v>8</v>
      </c>
      <c r="G59" t="str">
        <f>VLOOKUP(B59,[1]PayRuleUpdates!$A:$C,2,0)</f>
        <v>RA MO-S HOL8</v>
      </c>
      <c r="H59" s="1">
        <f>VLOOKUP(B59,[1]PayRuleUpdates!$A:$C,3,0)</f>
        <v>45627</v>
      </c>
    </row>
    <row r="60" spans="1:8" x14ac:dyDescent="0.35">
      <c r="A60" t="s">
        <v>71</v>
      </c>
      <c r="B60" s="3">
        <v>10038344</v>
      </c>
      <c r="C60" t="s">
        <v>75</v>
      </c>
      <c r="D60" s="2">
        <v>3310</v>
      </c>
      <c r="E60" s="2" t="s">
        <v>7</v>
      </c>
      <c r="F60" t="s">
        <v>8</v>
      </c>
      <c r="G60" t="str">
        <f>VLOOKUP(B60,[1]PayRuleUpdates!$A:$C,2,0)</f>
        <v>RA MO-S HOL8</v>
      </c>
      <c r="H60" s="1">
        <f>VLOOKUP(B60,[1]PayRuleUpdates!$A:$C,3,0)</f>
        <v>45627</v>
      </c>
    </row>
    <row r="61" spans="1:8" x14ac:dyDescent="0.35">
      <c r="A61" t="s">
        <v>71</v>
      </c>
      <c r="B61" s="3">
        <v>10040498</v>
      </c>
      <c r="C61" t="s">
        <v>77</v>
      </c>
      <c r="D61" s="2">
        <v>3391</v>
      </c>
      <c r="E61" s="2" t="s">
        <v>7</v>
      </c>
      <c r="F61" t="s">
        <v>8</v>
      </c>
      <c r="G61" t="str">
        <f>VLOOKUP(B61,[1]PayRuleUpdates!$A:$C,2,0)</f>
        <v>RA MO-S HOL8</v>
      </c>
      <c r="H61" s="1">
        <f>VLOOKUP(B61,[1]PayRuleUpdates!$A:$C,3,0)</f>
        <v>45627</v>
      </c>
    </row>
    <row r="62" spans="1:8" x14ac:dyDescent="0.35">
      <c r="A62" t="s">
        <v>78</v>
      </c>
      <c r="B62" s="3">
        <v>10035553</v>
      </c>
      <c r="C62" t="s">
        <v>79</v>
      </c>
      <c r="D62" s="2">
        <v>7300</v>
      </c>
      <c r="E62" s="2">
        <v>99</v>
      </c>
      <c r="F62" t="s">
        <v>8</v>
      </c>
      <c r="G62" t="str">
        <f>VLOOKUP(B62,[1]PayRuleUpdates!$A:$C,2,0)</f>
        <v>99 MO-S HOL8</v>
      </c>
      <c r="H62" s="1">
        <f>VLOOKUP(B62,[1]PayRuleUpdates!$A:$C,3,0)</f>
        <v>45627</v>
      </c>
    </row>
    <row r="63" spans="1:8" x14ac:dyDescent="0.35">
      <c r="A63" t="s">
        <v>78</v>
      </c>
      <c r="B63" s="3">
        <v>10038742</v>
      </c>
      <c r="C63" t="s">
        <v>81</v>
      </c>
      <c r="D63" s="2">
        <v>3487</v>
      </c>
      <c r="E63" s="2">
        <v>99</v>
      </c>
      <c r="F63" t="s">
        <v>8</v>
      </c>
      <c r="G63" t="str">
        <f>VLOOKUP(B63,[1]PayRuleUpdates!$A:$C,2,0)</f>
        <v>99 MO-S HOL8</v>
      </c>
      <c r="H63" s="1">
        <f>VLOOKUP(B63,[1]PayRuleUpdates!$A:$C,3,0)</f>
        <v>45627</v>
      </c>
    </row>
    <row r="64" spans="1:8" x14ac:dyDescent="0.35">
      <c r="A64" t="s">
        <v>78</v>
      </c>
      <c r="B64" s="3">
        <v>10039353</v>
      </c>
      <c r="C64" t="s">
        <v>82</v>
      </c>
      <c r="D64" s="2">
        <v>3403</v>
      </c>
      <c r="E64" s="2">
        <v>99</v>
      </c>
      <c r="F64" t="s">
        <v>8</v>
      </c>
      <c r="G64" t="str">
        <f>VLOOKUP(B64,[1]PayRuleUpdates!$A:$C,2,0)</f>
        <v>99 MO-S HOL8</v>
      </c>
      <c r="H64" s="1">
        <f>VLOOKUP(B64,[1]PayRuleUpdates!$A:$C,3,0)</f>
        <v>45627</v>
      </c>
    </row>
    <row r="65" spans="1:8" x14ac:dyDescent="0.35">
      <c r="A65" t="s">
        <v>78</v>
      </c>
      <c r="B65" s="3">
        <v>10038294</v>
      </c>
      <c r="C65" t="s">
        <v>83</v>
      </c>
      <c r="D65" s="2">
        <v>4330</v>
      </c>
      <c r="E65" s="2">
        <v>99</v>
      </c>
      <c r="F65" t="s">
        <v>8</v>
      </c>
      <c r="G65" t="str">
        <f>VLOOKUP(B65,[1]PayRuleUpdates!$A:$C,2,0)</f>
        <v>99 MO-S HOL8</v>
      </c>
      <c r="H65" s="1">
        <f>VLOOKUP(B65,[1]PayRuleUpdates!$A:$C,3,0)</f>
        <v>45627</v>
      </c>
    </row>
    <row r="66" spans="1:8" x14ac:dyDescent="0.35">
      <c r="A66" t="s">
        <v>78</v>
      </c>
      <c r="B66" s="3">
        <v>10197636</v>
      </c>
      <c r="C66" t="s">
        <v>80</v>
      </c>
      <c r="D66" s="2">
        <v>3220</v>
      </c>
      <c r="E66" s="2" t="s">
        <v>7</v>
      </c>
      <c r="F66" t="s">
        <v>8</v>
      </c>
      <c r="G66" t="str">
        <f>VLOOKUP(B66,[1]PayRuleUpdates!$A:$C,2,0)</f>
        <v>RA MO-S HOL8</v>
      </c>
      <c r="H66" s="1">
        <f>VLOOKUP(B66,[1]PayRuleUpdates!$A:$C,3,0)</f>
        <v>45627</v>
      </c>
    </row>
    <row r="67" spans="1:8" x14ac:dyDescent="0.35">
      <c r="A67" t="s">
        <v>84</v>
      </c>
      <c r="B67" s="3">
        <v>10036063</v>
      </c>
      <c r="C67" t="s">
        <v>85</v>
      </c>
      <c r="D67" s="2">
        <v>3394</v>
      </c>
      <c r="E67" s="2" t="s">
        <v>7</v>
      </c>
      <c r="F67" t="s">
        <v>8</v>
      </c>
      <c r="G67" t="str">
        <f>VLOOKUP(B67,[1]PayRuleUpdates!$A:$C,2,0)</f>
        <v>RA MO-S HOL8</v>
      </c>
      <c r="H67" s="1">
        <f>VLOOKUP(B67,[1]PayRuleUpdates!$A:$C,3,0)</f>
        <v>45658</v>
      </c>
    </row>
    <row r="68" spans="1:8" x14ac:dyDescent="0.35">
      <c r="A68" t="s">
        <v>84</v>
      </c>
      <c r="B68" s="3">
        <v>10038359</v>
      </c>
      <c r="C68" t="s">
        <v>86</v>
      </c>
      <c r="D68" s="2">
        <v>3390</v>
      </c>
      <c r="E68" s="2" t="s">
        <v>7</v>
      </c>
      <c r="F68" t="s">
        <v>8</v>
      </c>
      <c r="G68" t="str">
        <f>VLOOKUP(B68,[1]PayRuleUpdates!$A:$C,2,0)</f>
        <v>RA MO-S HOL8</v>
      </c>
      <c r="H68" s="1">
        <f>VLOOKUP(B68,[1]PayRuleUpdates!$A:$C,3,0)</f>
        <v>45658</v>
      </c>
    </row>
    <row r="69" spans="1:8" x14ac:dyDescent="0.35">
      <c r="A69" t="s">
        <v>84</v>
      </c>
      <c r="B69" s="3">
        <v>10039952</v>
      </c>
      <c r="C69" t="s">
        <v>87</v>
      </c>
      <c r="D69" s="2">
        <v>3300</v>
      </c>
      <c r="E69" s="2" t="s">
        <v>7</v>
      </c>
      <c r="F69" t="s">
        <v>8</v>
      </c>
      <c r="G69" t="str">
        <f>VLOOKUP(B69,[1]PayRuleUpdates!$A:$C,2,0)</f>
        <v>RA MO-S HOL8</v>
      </c>
      <c r="H69" s="1">
        <f>VLOOKUP(B69,[1]PayRuleUpdates!$A:$C,3,0)</f>
        <v>45658</v>
      </c>
    </row>
    <row r="70" spans="1:8" x14ac:dyDescent="0.35">
      <c r="A70" t="s">
        <v>84</v>
      </c>
      <c r="B70" s="3">
        <v>10036058</v>
      </c>
      <c r="C70" t="s">
        <v>88</v>
      </c>
      <c r="D70" s="2">
        <v>3390</v>
      </c>
      <c r="E70" s="2" t="s">
        <v>7</v>
      </c>
      <c r="F70" t="s">
        <v>8</v>
      </c>
      <c r="G70" t="str">
        <f>VLOOKUP(B70,[1]PayRuleUpdates!$A:$C,2,0)</f>
        <v>RA MO-S HOL8</v>
      </c>
      <c r="H70" s="1">
        <f>VLOOKUP(B70,[1]PayRuleUpdates!$A:$C,3,0)</f>
        <v>45658</v>
      </c>
    </row>
    <row r="71" spans="1:8" x14ac:dyDescent="0.35">
      <c r="A71" t="s">
        <v>89</v>
      </c>
      <c r="B71" s="3">
        <v>10036406</v>
      </c>
      <c r="C71" t="s">
        <v>90</v>
      </c>
      <c r="D71" s="2">
        <v>6239</v>
      </c>
      <c r="E71" s="2">
        <v>99</v>
      </c>
      <c r="F71" t="s">
        <v>8</v>
      </c>
      <c r="G71" t="str">
        <f>VLOOKUP(B71,[1]PayRuleUpdates!$A:$C,2,0)</f>
        <v>99 MO-S HOL8</v>
      </c>
      <c r="H71" s="1">
        <f>VLOOKUP(B71,[1]PayRuleUpdates!$A:$C,3,0)</f>
        <v>45627</v>
      </c>
    </row>
    <row r="72" spans="1:8" x14ac:dyDescent="0.35">
      <c r="A72" t="s">
        <v>91</v>
      </c>
      <c r="B72" s="3">
        <v>10033788</v>
      </c>
      <c r="C72" t="s">
        <v>92</v>
      </c>
      <c r="D72" s="2">
        <v>3320</v>
      </c>
      <c r="E72" s="2" t="s">
        <v>7</v>
      </c>
      <c r="F72" t="s">
        <v>8</v>
      </c>
      <c r="G72" t="str">
        <f>VLOOKUP(B72,[1]PayRuleUpdates!$A:$C,2,0)</f>
        <v>RA MO-S HOL8</v>
      </c>
      <c r="H72" s="1">
        <f>VLOOKUP(B72,[1]PayRuleUpdates!$A:$C,3,0)</f>
        <v>45627</v>
      </c>
    </row>
    <row r="73" spans="1:8" x14ac:dyDescent="0.35">
      <c r="A73" t="s">
        <v>91</v>
      </c>
      <c r="B73" s="3">
        <v>10438336</v>
      </c>
      <c r="C73" t="s">
        <v>93</v>
      </c>
      <c r="D73" s="2">
        <v>3320</v>
      </c>
      <c r="E73" s="2" t="s">
        <v>7</v>
      </c>
      <c r="F73" t="s">
        <v>8</v>
      </c>
      <c r="G73" t="str">
        <f>VLOOKUP(B73,[1]PayRuleUpdates!$A:$C,2,0)</f>
        <v>RA MO-S HOL8</v>
      </c>
      <c r="H73" s="1">
        <f>VLOOKUP(B73,[1]PayRuleUpdates!$A:$C,3,0)</f>
        <v>45627</v>
      </c>
    </row>
    <row r="74" spans="1:8" x14ac:dyDescent="0.35">
      <c r="A74" t="s">
        <v>91</v>
      </c>
      <c r="B74" s="3">
        <v>10038424</v>
      </c>
      <c r="C74" t="s">
        <v>94</v>
      </c>
      <c r="D74" s="2">
        <v>3200</v>
      </c>
      <c r="E74" s="2" t="s">
        <v>7</v>
      </c>
      <c r="F74" t="s">
        <v>8</v>
      </c>
      <c r="G74" t="str">
        <f>VLOOKUP(B74,[1]PayRuleUpdates!$A:$C,2,0)</f>
        <v>RA MO-S HOL8</v>
      </c>
      <c r="H74" s="1">
        <f>VLOOKUP(B74,[1]PayRuleUpdates!$A:$C,3,0)</f>
        <v>45627</v>
      </c>
    </row>
    <row r="75" spans="1:8" x14ac:dyDescent="0.35">
      <c r="A75" t="s">
        <v>95</v>
      </c>
      <c r="B75" s="3">
        <v>10038271</v>
      </c>
      <c r="C75" t="s">
        <v>96</v>
      </c>
      <c r="D75" s="2">
        <v>3200</v>
      </c>
      <c r="E75" s="2" t="s">
        <v>7</v>
      </c>
      <c r="F75" t="s">
        <v>8</v>
      </c>
      <c r="G75" t="str">
        <f>VLOOKUP(B75,[1]PayRuleUpdates!$A:$C,2,0)</f>
        <v>RA MO-S HOL8</v>
      </c>
      <c r="H75" s="1">
        <f>VLOOKUP(B75,[1]PayRuleUpdates!$A:$C,3,0)</f>
        <v>45627</v>
      </c>
    </row>
    <row r="76" spans="1:8" x14ac:dyDescent="0.35">
      <c r="A76" t="s">
        <v>97</v>
      </c>
      <c r="B76" s="3">
        <v>10036782</v>
      </c>
      <c r="C76" t="s">
        <v>98</v>
      </c>
      <c r="D76" s="2">
        <v>3390</v>
      </c>
      <c r="E76" s="2" t="s">
        <v>7</v>
      </c>
      <c r="F76" t="s">
        <v>8</v>
      </c>
      <c r="G76" t="str">
        <f>VLOOKUP(B76,[1]PayRuleUpdates!$A:$C,2,0)</f>
        <v>RA MO-S HOL8</v>
      </c>
      <c r="H76" s="1">
        <f>VLOOKUP(B76,[1]PayRuleUpdates!$A:$C,3,0)</f>
        <v>45658</v>
      </c>
    </row>
    <row r="77" spans="1:8" x14ac:dyDescent="0.35">
      <c r="A77" t="s">
        <v>99</v>
      </c>
      <c r="B77" s="3">
        <v>10036894</v>
      </c>
      <c r="C77" t="s">
        <v>101</v>
      </c>
      <c r="D77" s="2">
        <v>3802</v>
      </c>
      <c r="E77" s="2">
        <v>99</v>
      </c>
      <c r="F77" t="s">
        <v>8</v>
      </c>
      <c r="G77" t="str">
        <f>VLOOKUP(B77,[1]PayRuleUpdates!$A:$C,2,0)</f>
        <v>99 MO-S HOL8</v>
      </c>
      <c r="H77" s="1">
        <f>VLOOKUP(B77,[1]PayRuleUpdates!$A:$C,3,0)</f>
        <v>45658</v>
      </c>
    </row>
    <row r="78" spans="1:8" x14ac:dyDescent="0.35">
      <c r="A78" t="s">
        <v>99</v>
      </c>
      <c r="B78" s="3">
        <v>10036790</v>
      </c>
      <c r="C78" t="s">
        <v>100</v>
      </c>
      <c r="D78" s="2">
        <v>3395</v>
      </c>
      <c r="E78" s="2" t="s">
        <v>7</v>
      </c>
      <c r="F78" t="s">
        <v>8</v>
      </c>
      <c r="G78" t="str">
        <f>VLOOKUP(B78,[1]PayRuleUpdates!$A:$C,2,0)</f>
        <v>RA MO-S HOL8</v>
      </c>
      <c r="H78" s="1">
        <f>VLOOKUP(B78,[1]PayRuleUpdates!$A:$C,3,0)</f>
        <v>45658</v>
      </c>
    </row>
    <row r="79" spans="1:8" x14ac:dyDescent="0.35">
      <c r="A79" t="s">
        <v>102</v>
      </c>
      <c r="B79" s="3">
        <v>10582156</v>
      </c>
      <c r="C79" t="s">
        <v>103</v>
      </c>
      <c r="D79" s="2">
        <v>3520</v>
      </c>
      <c r="E79" s="2">
        <v>99</v>
      </c>
      <c r="F79" t="s">
        <v>8</v>
      </c>
      <c r="G79" t="str">
        <f>VLOOKUP(B79,[1]PayRuleUpdates!$A:$C,2,0)</f>
        <v>99 MO-S HOL8</v>
      </c>
      <c r="H79" s="1">
        <f>VLOOKUP(B79,[1]PayRuleUpdates!$A:$C,3,0)</f>
        <v>45627</v>
      </c>
    </row>
    <row r="80" spans="1:8" x14ac:dyDescent="0.35">
      <c r="A80" t="s">
        <v>102</v>
      </c>
      <c r="B80" s="3">
        <v>10037361</v>
      </c>
      <c r="C80" t="s">
        <v>104</v>
      </c>
      <c r="D80" s="2">
        <v>3522</v>
      </c>
      <c r="E80" s="2">
        <v>99</v>
      </c>
      <c r="F80" t="s">
        <v>8</v>
      </c>
      <c r="G80" t="str">
        <f>VLOOKUP(B80,[1]PayRuleUpdates!$A:$C,2,0)</f>
        <v>99 MO-S HOL8</v>
      </c>
      <c r="H80" s="1">
        <f>VLOOKUP(B80,[1]PayRuleUpdates!$A:$C,3,0)</f>
        <v>45627</v>
      </c>
    </row>
    <row r="81" spans="1:8" x14ac:dyDescent="0.35">
      <c r="A81" t="s">
        <v>102</v>
      </c>
      <c r="B81" s="3">
        <v>10077255</v>
      </c>
      <c r="C81" t="s">
        <v>105</v>
      </c>
      <c r="D81" s="2">
        <v>3520</v>
      </c>
      <c r="E81" s="2">
        <v>99</v>
      </c>
      <c r="F81" t="s">
        <v>8</v>
      </c>
      <c r="G81" t="str">
        <f>VLOOKUP(B81,[1]PayRuleUpdates!$A:$C,2,0)</f>
        <v>99 MO-S HOL8</v>
      </c>
      <c r="H81" s="1">
        <f>VLOOKUP(B81,[1]PayRuleUpdates!$A:$C,3,0)</f>
        <v>45627</v>
      </c>
    </row>
    <row r="82" spans="1:8" x14ac:dyDescent="0.35">
      <c r="A82" t="s">
        <v>102</v>
      </c>
      <c r="B82" s="3">
        <v>10705862</v>
      </c>
      <c r="C82" t="s">
        <v>106</v>
      </c>
      <c r="D82" s="2">
        <v>3520</v>
      </c>
      <c r="E82" s="2">
        <v>99</v>
      </c>
      <c r="F82" t="s">
        <v>8</v>
      </c>
      <c r="G82" t="str">
        <f>VLOOKUP(B82,[1]PayRuleUpdates!$A:$C,2,0)</f>
        <v>99 MO-S HOL8</v>
      </c>
      <c r="H82" s="1">
        <f>VLOOKUP(B82,[1]PayRuleUpdates!$A:$C,3,0)</f>
        <v>45627</v>
      </c>
    </row>
  </sheetData>
  <autoFilter ref="A1:H82"/>
  <sortState xmlns:xlrd2="http://schemas.microsoft.com/office/spreadsheetml/2017/richdata2" ref="A2:H82">
    <sortCondition ref="A2:A82"/>
    <sortCondition ref="E2:E82"/>
    <sortCondition ref="C2:C8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FX pay Rules-IS Summary 3 Befor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Weger</dc:creator>
  <cp:lastModifiedBy>Anne Weger</cp:lastModifiedBy>
  <dcterms:created xsi:type="dcterms:W3CDTF">2025-01-15T02:52:31Z</dcterms:created>
  <dcterms:modified xsi:type="dcterms:W3CDTF">2025-01-15T03:07:34Z</dcterms:modified>
</cp:coreProperties>
</file>